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015" yWindow="675" windowWidth="16785" windowHeight="12090"/>
  </bookViews>
  <sheets>
    <sheet name="Control plan" sheetId="4" r:id="rId1"/>
    <sheet name="Kontrollplan" sheetId="5" r:id="rId2"/>
  </sheets>
  <definedNames>
    <definedName name="_xlnm.Print_Area" localSheetId="0">'Control plan'!$A$1:$T$27</definedName>
    <definedName name="_xlnm.Print_Area" localSheetId="1">Kontrollplan!$A$1:$T$27</definedName>
    <definedName name="Kontrollplan">#REF!</definedName>
    <definedName name="lenkung" localSheetId="0">#REF!</definedName>
    <definedName name="lenkung" localSheetId="1">#REF!</definedName>
    <definedName name="lenkung">#REF!</definedName>
    <definedName name="merkmal" localSheetId="0">#REF!</definedName>
    <definedName name="merkmal" localSheetId="1">#REF!</definedName>
    <definedName name="merkmal">#REF!</definedName>
  </definedNames>
  <calcPr calcId="125725"/>
</workbook>
</file>

<file path=xl/calcChain.xml><?xml version="1.0" encoding="utf-8"?>
<calcChain xmlns="http://schemas.openxmlformats.org/spreadsheetml/2006/main">
  <c r="S27" i="5"/>
  <c r="S26"/>
  <c r="S25"/>
  <c r="S24"/>
  <c r="S23"/>
  <c r="S22"/>
  <c r="S21"/>
  <c r="S20"/>
  <c r="S19"/>
  <c r="Q27"/>
  <c r="P27"/>
  <c r="Q26"/>
  <c r="P26"/>
  <c r="Q25"/>
  <c r="P25"/>
  <c r="Q24"/>
  <c r="P24"/>
  <c r="Q23"/>
  <c r="P23"/>
  <c r="Q22"/>
  <c r="P22"/>
  <c r="Q21"/>
  <c r="P21"/>
  <c r="Q20"/>
  <c r="P20"/>
  <c r="S19" i="4" l="1"/>
  <c r="S20"/>
  <c r="S21"/>
  <c r="S22"/>
  <c r="S23"/>
  <c r="S24"/>
  <c r="S25"/>
  <c r="S26"/>
  <c r="S27"/>
  <c r="P19"/>
  <c r="Q19"/>
  <c r="P20"/>
  <c r="Q20"/>
  <c r="P21"/>
  <c r="Q21"/>
  <c r="P22"/>
  <c r="Q22"/>
  <c r="P23"/>
  <c r="Q23"/>
  <c r="P24"/>
  <c r="Q24"/>
  <c r="P25"/>
  <c r="Q25"/>
  <c r="P26"/>
  <c r="Q26"/>
  <c r="P27"/>
  <c r="Q27"/>
</calcChain>
</file>

<file path=xl/comments1.xml><?xml version="1.0" encoding="utf-8"?>
<comments xmlns="http://schemas.openxmlformats.org/spreadsheetml/2006/main">
  <authors>
    <author>Autor</author>
  </authors>
  <commentList>
    <comment ref="D18" authorId="0">
      <text>
        <r>
          <rPr>
            <sz val="9"/>
            <color indexed="81"/>
            <rFont val="Tahoma"/>
            <family val="2"/>
          </rPr>
          <t>Pos-no. according drawing / spec.</t>
        </r>
      </text>
    </comment>
    <comment ref="P18" authorId="0">
      <text>
        <r>
          <rPr>
            <sz val="9"/>
            <color indexed="81"/>
            <rFont val="Tahoma"/>
            <family val="2"/>
          </rPr>
          <t>50 parts produced in a row</t>
        </r>
      </text>
    </comment>
    <comment ref="Q18" authorId="0">
      <text>
        <r>
          <rPr>
            <b/>
            <sz val="9"/>
            <color indexed="81"/>
            <rFont val="Tahoma"/>
            <family val="2"/>
          </rPr>
          <t>for ppk:</t>
        </r>
        <r>
          <rPr>
            <sz val="9"/>
            <color indexed="81"/>
            <rFont val="Tahoma"/>
            <family val="2"/>
          </rPr>
          <t xml:space="preserve"> &gt;=125 parts checked in useful random sample dimensions
</t>
        </r>
        <r>
          <rPr>
            <b/>
            <sz val="9"/>
            <color indexed="81"/>
            <rFont val="Tahoma"/>
            <family val="2"/>
          </rPr>
          <t>for cpk:</t>
        </r>
        <r>
          <rPr>
            <sz val="9"/>
            <color indexed="81"/>
            <rFont val="Tahoma"/>
            <family val="2"/>
          </rPr>
          <t xml:space="preserve"> min. 20 work days, 5 parts and 25 random samples removed = 125 parts total</t>
        </r>
      </text>
    </comment>
    <comment ref="R18" authorId="0">
      <text>
        <r>
          <rPr>
            <sz val="9"/>
            <color indexed="81"/>
            <rFont val="Tahoma"/>
            <family val="2"/>
          </rPr>
          <t>First pass yield = in first inspection round OK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18" authorId="0">
      <text>
        <r>
          <rPr>
            <sz val="9"/>
            <color indexed="81"/>
            <rFont val="Tahoma"/>
            <family val="2"/>
          </rPr>
          <t xml:space="preserve">Positionsnummer  nach Zeichnung
</t>
        </r>
      </text>
    </comment>
    <comment ref="O18" authorId="0">
      <text>
        <r>
          <rPr>
            <sz val="9"/>
            <color indexed="81"/>
            <rFont val="Tahoma"/>
            <family val="2"/>
          </rPr>
          <t>100%, SPC, manufacturing sieve or individual control method</t>
        </r>
      </text>
    </comment>
    <comment ref="P18" authorId="0">
      <text>
        <r>
          <rPr>
            <sz val="9"/>
            <color indexed="81"/>
            <rFont val="Tahoma"/>
            <family val="2"/>
          </rPr>
          <t>50 Teile am Stück gefertigt</t>
        </r>
      </text>
    </comment>
    <comment ref="Q18" authorId="0">
      <text>
        <r>
          <rPr>
            <b/>
            <sz val="9"/>
            <color indexed="81"/>
            <rFont val="Tahoma"/>
            <family val="2"/>
          </rPr>
          <t>für ppk:</t>
        </r>
        <r>
          <rPr>
            <sz val="9"/>
            <color indexed="81"/>
            <rFont val="Tahoma"/>
            <family val="2"/>
          </rPr>
          <t xml:space="preserve"> &gt;=125 parts produziert einer zufälligen Produktcharge
</t>
        </r>
        <r>
          <rPr>
            <b/>
            <sz val="9"/>
            <color indexed="81"/>
            <rFont val="Tahoma"/>
            <family val="2"/>
          </rPr>
          <t>for cpk:</t>
        </r>
        <r>
          <rPr>
            <sz val="9"/>
            <color indexed="81"/>
            <rFont val="Tahoma"/>
            <family val="2"/>
          </rPr>
          <t xml:space="preserve"> min. 20 Arbeitstage, 5 Teile und 25 zufällig entnommene Teile = 125 Teile</t>
        </r>
      </text>
    </comment>
    <comment ref="R18" authorId="0">
      <text>
        <r>
          <rPr>
            <sz val="9"/>
            <color indexed="81"/>
            <rFont val="Tahoma"/>
            <family val="2"/>
          </rPr>
          <t>First pass yield = in first inspection round OK</t>
        </r>
      </text>
    </comment>
  </commentList>
</comments>
</file>

<file path=xl/sharedStrings.xml><?xml version="1.0" encoding="utf-8"?>
<sst xmlns="http://schemas.openxmlformats.org/spreadsheetml/2006/main" count="62" uniqueCount="55">
  <si>
    <t>FPY</t>
  </si>
  <si>
    <r>
      <t>c</t>
    </r>
    <r>
      <rPr>
        <b/>
        <vertAlign val="subscript"/>
        <sz val="12"/>
        <color indexed="8"/>
        <rFont val="Arial Narrow"/>
        <family val="2"/>
      </rPr>
      <t>mk</t>
    </r>
  </si>
  <si>
    <r>
      <t>p</t>
    </r>
    <r>
      <rPr>
        <b/>
        <vertAlign val="subscript"/>
        <sz val="12"/>
        <color indexed="8"/>
        <rFont val="Arial Narrow"/>
        <family val="2"/>
      </rPr>
      <t>pk</t>
    </r>
    <r>
      <rPr>
        <b/>
        <sz val="12"/>
        <color indexed="8"/>
        <rFont val="Arial Narrow"/>
        <family val="2"/>
      </rPr>
      <t xml:space="preserve"> / c</t>
    </r>
    <r>
      <rPr>
        <b/>
        <vertAlign val="subscript"/>
        <sz val="12"/>
        <color indexed="8"/>
        <rFont val="Arial Narrow"/>
        <family val="2"/>
      </rPr>
      <t>pk</t>
    </r>
  </si>
  <si>
    <t>Division</t>
  </si>
  <si>
    <t>Methods</t>
  </si>
  <si>
    <t>Characteristics</t>
  </si>
  <si>
    <t>Process- / Operation step</t>
  </si>
  <si>
    <t>Target values for capability KPI's</t>
  </si>
  <si>
    <t>Manufacturing-sieve ?</t>
  </si>
  <si>
    <t>Reaction plan</t>
  </si>
  <si>
    <t xml:space="preserve">Control method </t>
  </si>
  <si>
    <t>Sample size</t>
  </si>
  <si>
    <t>Test frequency</t>
  </si>
  <si>
    <t>Evaluation / measurement technique</t>
  </si>
  <si>
    <t>Product- / Process-Specifikation / Tolerances</t>
  </si>
  <si>
    <t>Product function</t>
  </si>
  <si>
    <t>Special char. Class</t>
  </si>
  <si>
    <t>Process</t>
  </si>
  <si>
    <t>Product</t>
  </si>
  <si>
    <t>Description</t>
  </si>
  <si>
    <t>Material number</t>
  </si>
  <si>
    <t xml:space="preserve">No. </t>
  </si>
  <si>
    <t>Machine / device / jig / tools</t>
  </si>
  <si>
    <t>Name/ description</t>
  </si>
  <si>
    <t>No.</t>
  </si>
  <si>
    <t>Modification</t>
  </si>
  <si>
    <t>Creater</t>
  </si>
  <si>
    <t>Project number</t>
  </si>
  <si>
    <t>Project name</t>
  </si>
  <si>
    <t>Projektname</t>
  </si>
  <si>
    <t>Projektnummer</t>
  </si>
  <si>
    <t>Ersteller</t>
  </si>
  <si>
    <t>Änderungsstand</t>
  </si>
  <si>
    <t>Nr.</t>
  </si>
  <si>
    <t>Beschreibung</t>
  </si>
  <si>
    <t>Maschine Vorrichtung Werkzeug</t>
  </si>
  <si>
    <t>Materialnummer</t>
  </si>
  <si>
    <t>Produkt</t>
  </si>
  <si>
    <t>Prozess</t>
  </si>
  <si>
    <t>Klassifizierung</t>
  </si>
  <si>
    <t>Produktfunktion</t>
  </si>
  <si>
    <t>Produkt-/Prozess- Spezifikation / Toleranzen</t>
  </si>
  <si>
    <t>Messmethode
Prüfsystem</t>
  </si>
  <si>
    <t>Prüfhäufigkeit</t>
  </si>
  <si>
    <t>Prüfumfang</t>
  </si>
  <si>
    <t>Lenkungsmethoden</t>
  </si>
  <si>
    <t>Zielwerte für Fähigkeitskennzahlen</t>
  </si>
  <si>
    <t>Herstellsieb ?</t>
  </si>
  <si>
    <t>Reaktionsplan</t>
  </si>
  <si>
    <t>Methode</t>
  </si>
  <si>
    <t>Merkmal</t>
  </si>
  <si>
    <t>Prozess- / Arbeitsstufe</t>
  </si>
  <si>
    <t>Artikelnummer</t>
  </si>
  <si>
    <t>Part numbers</t>
  </si>
  <si>
    <t>V01_12.08.2016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</si>
</sst>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sz val="12"/>
      <name val="Arial Narrow"/>
      <family val="2"/>
    </font>
    <font>
      <sz val="12"/>
      <color theme="1"/>
      <name val="Calibri"/>
      <family val="2"/>
      <scheme val="minor"/>
    </font>
    <font>
      <b/>
      <vertAlign val="subscript"/>
      <sz val="12"/>
      <color indexed="8"/>
      <name val="Arial Narrow"/>
      <family val="2"/>
    </font>
    <font>
      <b/>
      <sz val="10"/>
      <color indexed="8"/>
      <name val="Arial Narrow"/>
      <family val="2"/>
    </font>
    <font>
      <sz val="11"/>
      <color indexed="8"/>
      <name val="Arial Narrow"/>
      <family val="2"/>
    </font>
    <font>
      <sz val="11"/>
      <color theme="1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sz val="12"/>
      <color theme="1"/>
      <name val="Arial Narrow"/>
      <family val="2"/>
    </font>
    <font>
      <sz val="8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EB8C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7" fillId="0" borderId="0" xfId="0" applyFont="1"/>
    <xf numFmtId="0" fontId="4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7" fillId="0" borderId="0" xfId="0" applyFont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5" xfId="1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Fill="1" applyBorder="1"/>
    <xf numFmtId="0" fontId="10" fillId="4" borderId="6" xfId="0" applyFont="1" applyFill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0" fontId="10" fillId="0" borderId="0" xfId="0" applyFont="1" applyFill="1" applyBorder="1"/>
    <xf numFmtId="0" fontId="10" fillId="4" borderId="11" xfId="0" applyFont="1" applyFill="1" applyBorder="1" applyAlignment="1"/>
    <xf numFmtId="0" fontId="9" fillId="4" borderId="0" xfId="0" applyFont="1" applyFill="1" applyBorder="1" applyAlignment="1"/>
    <xf numFmtId="0" fontId="7" fillId="4" borderId="0" xfId="0" applyFont="1" applyFill="1" applyBorder="1"/>
    <xf numFmtId="0" fontId="10" fillId="4" borderId="0" xfId="0" applyFont="1" applyFill="1" applyBorder="1" applyAlignment="1"/>
    <xf numFmtId="0" fontId="10" fillId="4" borderId="0" xfId="0" applyFont="1" applyFill="1" applyBorder="1" applyAlignment="1">
      <alignment wrapText="1"/>
    </xf>
    <xf numFmtId="0" fontId="10" fillId="4" borderId="12" xfId="0" applyFont="1" applyFill="1" applyBorder="1" applyAlignment="1"/>
    <xf numFmtId="0" fontId="10" fillId="0" borderId="0" xfId="0" applyFont="1" applyFill="1" applyBorder="1" applyAlignment="1"/>
    <xf numFmtId="0" fontId="10" fillId="3" borderId="5" xfId="0" applyFont="1" applyFill="1" applyBorder="1" applyAlignment="1">
      <alignment horizontal="left"/>
    </xf>
    <xf numFmtId="0" fontId="10" fillId="4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left"/>
    </xf>
    <xf numFmtId="14" fontId="10" fillId="5" borderId="5" xfId="0" applyNumberFormat="1" applyFont="1" applyFill="1" applyBorder="1" applyAlignment="1">
      <alignment horizontal="left"/>
    </xf>
    <xf numFmtId="0" fontId="11" fillId="0" borderId="0" xfId="0" applyFont="1" applyFill="1" applyBorder="1" applyAlignment="1"/>
    <xf numFmtId="0" fontId="10" fillId="0" borderId="0" xfId="0" applyFont="1" applyFill="1" applyBorder="1" applyAlignment="1">
      <alignment vertical="center"/>
    </xf>
    <xf numFmtId="0" fontId="9" fillId="4" borderId="12" xfId="0" applyFont="1" applyFill="1" applyBorder="1" applyAlignment="1"/>
    <xf numFmtId="0" fontId="10" fillId="4" borderId="12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1" fillId="4" borderId="8" xfId="0" applyFont="1" applyFill="1" applyBorder="1"/>
    <xf numFmtId="0" fontId="11" fillId="4" borderId="13" xfId="0" applyFont="1" applyFill="1" applyBorder="1"/>
    <xf numFmtId="0" fontId="11" fillId="4" borderId="13" xfId="0" applyFont="1" applyFill="1" applyBorder="1" applyAlignment="1">
      <alignment wrapText="1"/>
    </xf>
    <xf numFmtId="0" fontId="11" fillId="4" borderId="14" xfId="0" applyFont="1" applyFill="1" applyBorder="1"/>
    <xf numFmtId="0" fontId="11" fillId="0" borderId="0" xfId="0" applyFont="1" applyFill="1" applyBorder="1"/>
    <xf numFmtId="0" fontId="5" fillId="2" borderId="4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3" fillId="0" borderId="5" xfId="1" applyFont="1" applyFill="1" applyBorder="1" applyAlignment="1">
      <alignment horizontal="center" vertical="center" wrapText="1" shrinkToFit="1"/>
    </xf>
    <xf numFmtId="0" fontId="12" fillId="0" borderId="6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7" fillId="4" borderId="0" xfId="0" applyFont="1" applyFill="1"/>
    <xf numFmtId="0" fontId="5" fillId="2" borderId="4" xfId="1" applyFont="1" applyFill="1" applyBorder="1" applyAlignment="1">
      <alignment horizontal="center" vertical="center" wrapText="1"/>
    </xf>
    <xf numFmtId="0" fontId="15" fillId="0" borderId="5" xfId="0" applyFont="1" applyBorder="1"/>
    <xf numFmtId="0" fontId="15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wrapText="1"/>
    </xf>
    <xf numFmtId="0" fontId="16" fillId="0" borderId="0" xfId="0" applyFont="1" applyBorder="1"/>
    <xf numFmtId="9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Fill="1" applyBorder="1"/>
    <xf numFmtId="0" fontId="15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top" wrapText="1"/>
    </xf>
    <xf numFmtId="0" fontId="17" fillId="0" borderId="5" xfId="0" applyFont="1" applyFill="1" applyBorder="1" applyAlignment="1">
      <alignment horizontal="center" vertical="center" wrapText="1"/>
    </xf>
    <xf numFmtId="9" fontId="15" fillId="0" borderId="5" xfId="0" applyNumberFormat="1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0" borderId="1" xfId="0" applyFont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10" fillId="0" borderId="0" xfId="0" applyFont="1" applyFill="1" applyBorder="1" applyAlignment="1"/>
    <xf numFmtId="0" fontId="5" fillId="2" borderId="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/>
    </xf>
    <xf numFmtId="0" fontId="10" fillId="3" borderId="2" xfId="0" applyFont="1" applyFill="1" applyBorder="1" applyAlignment="1">
      <alignment horizontal="center" vertical="top"/>
    </xf>
    <xf numFmtId="0" fontId="10" fillId="3" borderId="3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2868706</xdr:colOff>
      <xdr:row>7</xdr:row>
      <xdr:rowOff>112059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0" y="0"/>
          <a:ext cx="15768277" cy="1540809"/>
          <a:chOff x="156" y="429"/>
          <a:chExt cx="961" cy="92"/>
        </a:xfrm>
      </xdr:grpSpPr>
      <xdr:grpSp>
        <xdr:nvGrpSpPr>
          <xdr:cNvPr id="3" name="Group 42"/>
          <xdr:cNvGrpSpPr>
            <a:grpSpLocks/>
          </xdr:cNvGrpSpPr>
        </xdr:nvGrpSpPr>
        <xdr:grpSpPr bwMode="auto">
          <a:xfrm>
            <a:off x="156" y="429"/>
            <a:ext cx="961" cy="92"/>
            <a:chOff x="0" y="0"/>
            <a:chExt cx="5761" cy="553"/>
          </a:xfrm>
        </xdr:grpSpPr>
        <xdr:sp macro="" textlink="">
          <xdr:nvSpPr>
            <xdr:cNvPr id="5" name="Rectangle 14"/>
            <xdr:cNvSpPr>
              <a:spLocks noChangeArrowheads="1"/>
            </xdr:cNvSpPr>
          </xdr:nvSpPr>
          <xdr:spPr bwMode="auto">
            <a:xfrm>
              <a:off x="0" y="0"/>
              <a:ext cx="5761" cy="448"/>
            </a:xfrm>
            <a:prstGeom prst="rect">
              <a:avLst/>
            </a:prstGeom>
            <a:solidFill>
              <a:srgbClr val="E67800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0" tIns="0" rIns="0" bIns="0" anchor="t" upright="1"/>
            <a:lstStyle/>
            <a:p>
              <a:pPr algn="l" rtl="0">
                <a:defRPr sz="1000"/>
              </a:pPr>
              <a:endParaRPr lang="de-DE" sz="1400" b="0" i="0" u="none" strike="noStrike" baseline="0">
                <a:solidFill>
                  <a:srgbClr val="000000"/>
                </a:solidFill>
                <a:latin typeface="Arial Narrow"/>
              </a:endParaRPr>
            </a:p>
            <a:p>
              <a:pPr algn="l" rtl="0">
                <a:defRPr sz="1000"/>
              </a:pPr>
              <a:endParaRPr lang="de-DE" sz="1400" b="0" i="0" u="none" strike="noStrike" baseline="0">
                <a:solidFill>
                  <a:srgbClr val="000000"/>
                </a:solidFill>
                <a:latin typeface="Arial Narrow"/>
              </a:endParaRPr>
            </a:p>
          </xdr:txBody>
        </xdr:sp>
        <xdr:pic>
          <xdr:nvPicPr>
            <xdr:cNvPr id="6" name="Picture 35" descr="ppt_titel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0" y="38"/>
              <a:ext cx="5761" cy="51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7" name="Picture 24" descr="wm_pos2_400%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 cstate="print"/>
            <a:srcRect/>
            <a:stretch>
              <a:fillRect/>
            </a:stretch>
          </xdr:blipFill>
          <xdr:spPr bwMode="auto">
            <a:xfrm>
              <a:off x="4293" y="276"/>
              <a:ext cx="1241" cy="16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  <xdr:pic>
        <xdr:nvPicPr>
          <xdr:cNvPr id="4" name="Picture 24" descr="wm_pos2_400%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872" y="475"/>
            <a:ext cx="206" cy="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1681</xdr:colOff>
      <xdr:row>7</xdr:row>
      <xdr:rowOff>112059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0" y="0"/>
          <a:ext cx="16058110" cy="1540809"/>
          <a:chOff x="156" y="429"/>
          <a:chExt cx="961" cy="92"/>
        </a:xfrm>
      </xdr:grpSpPr>
      <xdr:grpSp>
        <xdr:nvGrpSpPr>
          <xdr:cNvPr id="3" name="Group 42"/>
          <xdr:cNvGrpSpPr>
            <a:grpSpLocks/>
          </xdr:cNvGrpSpPr>
        </xdr:nvGrpSpPr>
        <xdr:grpSpPr bwMode="auto">
          <a:xfrm>
            <a:off x="156" y="429"/>
            <a:ext cx="961" cy="92"/>
            <a:chOff x="0" y="0"/>
            <a:chExt cx="5761" cy="553"/>
          </a:xfrm>
        </xdr:grpSpPr>
        <xdr:sp macro="" textlink="">
          <xdr:nvSpPr>
            <xdr:cNvPr id="5" name="Rectangle 14"/>
            <xdr:cNvSpPr>
              <a:spLocks noChangeArrowheads="1"/>
            </xdr:cNvSpPr>
          </xdr:nvSpPr>
          <xdr:spPr bwMode="auto">
            <a:xfrm>
              <a:off x="0" y="0"/>
              <a:ext cx="5761" cy="448"/>
            </a:xfrm>
            <a:prstGeom prst="rect">
              <a:avLst/>
            </a:prstGeom>
            <a:solidFill>
              <a:srgbClr val="E67800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0" tIns="0" rIns="0" bIns="0" anchor="t" upright="1"/>
            <a:lstStyle/>
            <a:p>
              <a:pPr algn="l" rtl="0">
                <a:defRPr sz="1000"/>
              </a:pPr>
              <a:endParaRPr lang="de-DE" sz="1400" b="0" i="0" u="none" strike="noStrike" baseline="0">
                <a:solidFill>
                  <a:srgbClr val="000000"/>
                </a:solidFill>
                <a:latin typeface="Arial Narrow"/>
              </a:endParaRPr>
            </a:p>
            <a:p>
              <a:pPr algn="l" rtl="0">
                <a:defRPr sz="1000"/>
              </a:pPr>
              <a:endParaRPr lang="de-DE" sz="1400" b="0" i="0" u="none" strike="noStrike" baseline="0">
                <a:solidFill>
                  <a:srgbClr val="000000"/>
                </a:solidFill>
                <a:latin typeface="Arial Narrow"/>
              </a:endParaRPr>
            </a:p>
          </xdr:txBody>
        </xdr:sp>
        <xdr:pic>
          <xdr:nvPicPr>
            <xdr:cNvPr id="6" name="Picture 35" descr="ppt_titel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0" y="38"/>
              <a:ext cx="5761" cy="51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7" name="Picture 24" descr="wm_pos2_400%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 cstate="print"/>
            <a:srcRect/>
            <a:stretch>
              <a:fillRect/>
            </a:stretch>
          </xdr:blipFill>
          <xdr:spPr bwMode="auto">
            <a:xfrm>
              <a:off x="4293" y="276"/>
              <a:ext cx="1241" cy="16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  <xdr:pic>
        <xdr:nvPicPr>
          <xdr:cNvPr id="4" name="Picture 24" descr="wm_pos2_400%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872" y="475"/>
            <a:ext cx="206" cy="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27"/>
  <sheetViews>
    <sheetView tabSelected="1" zoomScale="70" zoomScaleNormal="70" zoomScaleSheetLayoutView="40" zoomScalePageLayoutView="55" workbookViewId="0">
      <selection activeCell="Y44" sqref="Y44"/>
    </sheetView>
  </sheetViews>
  <sheetFormatPr baseColWidth="10" defaultRowHeight="15.75"/>
  <cols>
    <col min="1" max="1" width="6.7109375" style="1" customWidth="1"/>
    <col min="2" max="2" width="13.7109375" style="1" customWidth="1"/>
    <col min="3" max="3" width="14.42578125" style="1" customWidth="1"/>
    <col min="4" max="4" width="5.28515625" style="12" customWidth="1"/>
    <col min="5" max="5" width="18.7109375" style="1" customWidth="1"/>
    <col min="6" max="6" width="15.140625" style="11" customWidth="1"/>
    <col min="7" max="7" width="5" style="6" customWidth="1"/>
    <col min="8" max="8" width="6.7109375" style="1" customWidth="1"/>
    <col min="9" max="9" width="6.5703125" style="9" customWidth="1"/>
    <col min="10" max="10" width="16.5703125" style="1" customWidth="1"/>
    <col min="11" max="11" width="14.85546875" style="1" customWidth="1"/>
    <col min="12" max="12" width="17.140625" style="11" customWidth="1"/>
    <col min="13" max="13" width="13.42578125" style="1" customWidth="1"/>
    <col min="14" max="14" width="12.85546875" style="1" customWidth="1"/>
    <col min="15" max="15" width="10.42578125" style="1" customWidth="1"/>
    <col min="16" max="16" width="6.85546875" style="1" customWidth="1"/>
    <col min="17" max="17" width="7.140625" style="1" customWidth="1"/>
    <col min="18" max="18" width="5.85546875" style="1" customWidth="1"/>
    <col min="19" max="19" width="15.7109375" style="1" customWidth="1"/>
    <col min="20" max="20" width="23" style="9" customWidth="1"/>
    <col min="21" max="16384" width="11.42578125" style="1"/>
  </cols>
  <sheetData>
    <row r="1" spans="1:48">
      <c r="A1" s="65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7"/>
    </row>
    <row r="2" spans="1:48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70"/>
    </row>
    <row r="3" spans="1:48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70"/>
    </row>
    <row r="4" spans="1:48">
      <c r="A4" s="68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</row>
    <row r="5" spans="1:48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70"/>
    </row>
    <row r="6" spans="1:48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70"/>
    </row>
    <row r="7" spans="1:48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70"/>
    </row>
    <row r="8" spans="1:48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3"/>
    </row>
    <row r="9" spans="1:48" ht="16.5">
      <c r="A9" s="14"/>
      <c r="B9" s="15"/>
      <c r="C9" s="15"/>
      <c r="D9" s="15"/>
      <c r="E9" s="15"/>
      <c r="F9" s="16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64" t="s">
        <v>54</v>
      </c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3"/>
      <c r="AV9" s="13"/>
    </row>
    <row r="10" spans="1:48" ht="16.5">
      <c r="A10" s="18"/>
      <c r="B10" s="19" t="s">
        <v>3</v>
      </c>
      <c r="C10" s="20"/>
      <c r="D10" s="19" t="s">
        <v>28</v>
      </c>
      <c r="E10" s="21"/>
      <c r="F10" s="22"/>
      <c r="G10" s="20"/>
      <c r="H10" s="19" t="s">
        <v>27</v>
      </c>
      <c r="I10" s="21"/>
      <c r="J10" s="21"/>
      <c r="K10" s="46"/>
      <c r="L10" s="19" t="s">
        <v>26</v>
      </c>
      <c r="M10" s="46"/>
      <c r="N10" s="19" t="s">
        <v>25</v>
      </c>
      <c r="O10" s="21"/>
      <c r="P10" s="21"/>
      <c r="Q10" s="21"/>
      <c r="R10" s="21"/>
      <c r="S10" s="21"/>
      <c r="T10" s="23"/>
      <c r="U10" s="24"/>
      <c r="V10" s="13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13"/>
      <c r="AN10" s="13"/>
      <c r="AO10" s="13"/>
      <c r="AP10" s="13"/>
      <c r="AQ10" s="24"/>
      <c r="AR10" s="24"/>
      <c r="AS10" s="24"/>
      <c r="AT10" s="24"/>
      <c r="AU10" s="13"/>
      <c r="AV10" s="13"/>
    </row>
    <row r="11" spans="1:48" ht="16.5">
      <c r="A11" s="18"/>
      <c r="B11" s="25"/>
      <c r="C11" s="26"/>
      <c r="D11" s="74"/>
      <c r="E11" s="75"/>
      <c r="F11" s="76"/>
      <c r="G11" s="27"/>
      <c r="H11" s="77"/>
      <c r="I11" s="78"/>
      <c r="J11" s="26"/>
      <c r="K11" s="46"/>
      <c r="L11" s="28"/>
      <c r="M11" s="46"/>
      <c r="N11" s="29"/>
      <c r="O11" s="21"/>
      <c r="P11" s="21"/>
      <c r="Q11" s="21"/>
      <c r="R11" s="21"/>
      <c r="S11" s="21"/>
      <c r="T11" s="23"/>
      <c r="U11" s="30"/>
      <c r="V11" s="31"/>
      <c r="W11" s="31"/>
      <c r="X11" s="31"/>
      <c r="Y11" s="31"/>
      <c r="Z11" s="31"/>
      <c r="AA11" s="31"/>
      <c r="AB11" s="31"/>
      <c r="AC11" s="24"/>
      <c r="AD11" s="79"/>
      <c r="AE11" s="79"/>
      <c r="AF11" s="79"/>
      <c r="AG11" s="79"/>
      <c r="AH11" s="79"/>
      <c r="AI11" s="79"/>
      <c r="AJ11" s="79"/>
      <c r="AK11" s="79"/>
      <c r="AL11" s="79"/>
      <c r="AM11" s="24"/>
      <c r="AN11" s="24"/>
      <c r="AO11" s="24"/>
      <c r="AP11" s="24"/>
      <c r="AQ11" s="24"/>
      <c r="AR11" s="24"/>
      <c r="AS11" s="24"/>
      <c r="AT11" s="24"/>
      <c r="AU11" s="13"/>
      <c r="AV11" s="13"/>
    </row>
    <row r="12" spans="1:48" ht="16.5">
      <c r="A12" s="18"/>
      <c r="B12" s="21"/>
      <c r="C12" s="19"/>
      <c r="D12" s="21"/>
      <c r="E12" s="21"/>
      <c r="F12" s="22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32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13"/>
      <c r="AV12" s="13"/>
    </row>
    <row r="13" spans="1:48" ht="16.5">
      <c r="A13" s="18"/>
      <c r="B13" s="19" t="s">
        <v>53</v>
      </c>
      <c r="C13" s="21"/>
      <c r="D13" s="21"/>
      <c r="E13" s="21"/>
      <c r="F13" s="22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32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13"/>
      <c r="AV13" s="13"/>
    </row>
    <row r="14" spans="1:48" ht="50.25" customHeight="1">
      <c r="A14" s="18"/>
      <c r="B14" s="86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8"/>
      <c r="T14" s="33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0"/>
      <c r="AU14" s="13"/>
      <c r="AV14" s="13"/>
    </row>
    <row r="15" spans="1:48" ht="16.5">
      <c r="A15" s="35"/>
      <c r="B15" s="36"/>
      <c r="C15" s="36"/>
      <c r="D15" s="36"/>
      <c r="E15" s="36"/>
      <c r="F15" s="37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8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13"/>
      <c r="AV15" s="13"/>
    </row>
    <row r="16" spans="1:48" ht="0.75" customHeight="1">
      <c r="A16" s="89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1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</row>
    <row r="17" spans="1:47" s="9" customFormat="1" ht="80.25" customHeight="1">
      <c r="A17" s="82" t="s">
        <v>6</v>
      </c>
      <c r="B17" s="83"/>
      <c r="C17" s="84"/>
      <c r="D17" s="82" t="s">
        <v>5</v>
      </c>
      <c r="E17" s="83"/>
      <c r="F17" s="83"/>
      <c r="G17" s="83"/>
      <c r="H17" s="83"/>
      <c r="I17" s="83"/>
      <c r="J17" s="84"/>
      <c r="K17" s="82" t="s">
        <v>4</v>
      </c>
      <c r="L17" s="83"/>
      <c r="M17" s="83"/>
      <c r="N17" s="83"/>
      <c r="O17" s="84"/>
      <c r="P17" s="82" t="s">
        <v>7</v>
      </c>
      <c r="Q17" s="83"/>
      <c r="R17" s="84"/>
      <c r="S17" s="80" t="s">
        <v>8</v>
      </c>
      <c r="T17" s="80" t="s">
        <v>9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3"/>
      <c r="AL17" s="3"/>
      <c r="AM17" s="3"/>
      <c r="AN17" s="3"/>
      <c r="AO17" s="7"/>
      <c r="AP17" s="7"/>
      <c r="AQ17" s="7"/>
      <c r="AR17" s="7"/>
      <c r="AS17" s="7"/>
      <c r="AT17" s="7"/>
      <c r="AU17" s="8"/>
    </row>
    <row r="18" spans="1:47" s="9" customFormat="1" ht="95.25">
      <c r="A18" s="4" t="s">
        <v>24</v>
      </c>
      <c r="B18" s="5" t="s">
        <v>23</v>
      </c>
      <c r="C18" s="5" t="s">
        <v>22</v>
      </c>
      <c r="D18" s="4" t="s">
        <v>21</v>
      </c>
      <c r="E18" s="4" t="s">
        <v>20</v>
      </c>
      <c r="F18" s="5" t="s">
        <v>19</v>
      </c>
      <c r="G18" s="10" t="s">
        <v>18</v>
      </c>
      <c r="H18" s="10" t="s">
        <v>17</v>
      </c>
      <c r="I18" s="10" t="s">
        <v>16</v>
      </c>
      <c r="J18" s="5" t="s">
        <v>15</v>
      </c>
      <c r="K18" s="5" t="s">
        <v>14</v>
      </c>
      <c r="L18" s="5" t="s">
        <v>13</v>
      </c>
      <c r="M18" s="5" t="s">
        <v>12</v>
      </c>
      <c r="N18" s="5" t="s">
        <v>11</v>
      </c>
      <c r="O18" s="5" t="s">
        <v>10</v>
      </c>
      <c r="P18" s="40" t="s">
        <v>1</v>
      </c>
      <c r="Q18" s="40" t="s">
        <v>2</v>
      </c>
      <c r="R18" s="40" t="s">
        <v>0</v>
      </c>
      <c r="S18" s="85"/>
      <c r="T18" s="81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8"/>
    </row>
    <row r="19" spans="1:47" s="54" customFormat="1" ht="87" customHeight="1">
      <c r="A19" s="48"/>
      <c r="B19" s="49"/>
      <c r="C19" s="48"/>
      <c r="D19" s="50"/>
      <c r="E19" s="48"/>
      <c r="F19" s="51"/>
      <c r="G19" s="42"/>
      <c r="H19" s="42"/>
      <c r="I19" s="52"/>
      <c r="J19" s="48"/>
      <c r="K19" s="51"/>
      <c r="L19" s="51"/>
      <c r="M19" s="51"/>
      <c r="N19" s="51"/>
      <c r="O19" s="45"/>
      <c r="P19" s="44" t="str">
        <f>IF(AND($I19="CC",$O19="SPC"),"&gt;=1,67",IF(AND($I19="SC",$O19="SPC"),"&gt;=1,33",""))</f>
        <v/>
      </c>
      <c r="Q19" s="52" t="str">
        <f>IF(AND($I19="CC",$O19="SPC"),"&gt;=1,33",IF(AND($I19="SC",$O19="SPC"),"&gt;=1,00",""))</f>
        <v/>
      </c>
      <c r="R19" s="48"/>
      <c r="S19" s="51" t="str">
        <f t="shared" ref="S19:S27" si="0">IF($O19="Manufacturing sieve","Describe the manifacturing sieve","")</f>
        <v/>
      </c>
      <c r="T19" s="49"/>
      <c r="U19" s="53"/>
      <c r="V19" s="53"/>
      <c r="W19" s="53"/>
      <c r="X19" s="53"/>
      <c r="Y19" s="53"/>
    </row>
    <row r="20" spans="1:47" s="54" customFormat="1" ht="85.5" customHeight="1">
      <c r="A20" s="48"/>
      <c r="B20" s="49"/>
      <c r="C20" s="48"/>
      <c r="D20" s="50"/>
      <c r="E20" s="48"/>
      <c r="F20" s="51"/>
      <c r="G20" s="42"/>
      <c r="H20" s="42"/>
      <c r="I20" s="52"/>
      <c r="J20" s="48"/>
      <c r="K20" s="51"/>
      <c r="L20" s="51"/>
      <c r="M20" s="51"/>
      <c r="N20" s="51"/>
      <c r="O20" s="45"/>
      <c r="P20" s="44" t="str">
        <f t="shared" ref="P20:P27" si="1">IF(AND($I20="CC",$O20="SPC"),"&gt;=1,67",IF(AND($I20="SC",$O20="SPC"),"&gt;=1,33",""))</f>
        <v/>
      </c>
      <c r="Q20" s="52" t="str">
        <f t="shared" ref="Q20:Q27" si="2">IF(AND($I20="CC",$O20="SPC"),"&gt;=1,33",IF(AND($I20="SC",$O20="SPC"),"&gt;=1,00",""))</f>
        <v/>
      </c>
      <c r="R20" s="48"/>
      <c r="S20" s="51" t="str">
        <f t="shared" si="0"/>
        <v/>
      </c>
      <c r="T20" s="49"/>
      <c r="U20" s="53"/>
      <c r="V20" s="53"/>
      <c r="W20" s="53"/>
      <c r="X20" s="53"/>
      <c r="Y20" s="53"/>
    </row>
    <row r="21" spans="1:47" s="54" customFormat="1" ht="74.25" customHeight="1">
      <c r="A21" s="48"/>
      <c r="B21" s="49"/>
      <c r="C21" s="48"/>
      <c r="D21" s="50"/>
      <c r="E21" s="48"/>
      <c r="F21" s="51"/>
      <c r="G21" s="42"/>
      <c r="H21" s="42"/>
      <c r="I21" s="52"/>
      <c r="J21" s="48"/>
      <c r="K21" s="51"/>
      <c r="L21" s="51"/>
      <c r="M21" s="51"/>
      <c r="N21" s="51"/>
      <c r="O21" s="45"/>
      <c r="P21" s="44" t="str">
        <f t="shared" si="1"/>
        <v/>
      </c>
      <c r="Q21" s="52" t="str">
        <f t="shared" si="2"/>
        <v/>
      </c>
      <c r="R21" s="48"/>
      <c r="S21" s="51" t="str">
        <f t="shared" si="0"/>
        <v/>
      </c>
      <c r="T21" s="49"/>
      <c r="U21" s="53"/>
      <c r="V21" s="53"/>
      <c r="W21" s="53"/>
      <c r="X21" s="53"/>
      <c r="Y21" s="53"/>
    </row>
    <row r="22" spans="1:47" s="54" customFormat="1" ht="99" customHeight="1">
      <c r="A22" s="48"/>
      <c r="B22" s="49"/>
      <c r="C22" s="48"/>
      <c r="D22" s="50"/>
      <c r="E22" s="48"/>
      <c r="F22" s="51"/>
      <c r="G22" s="42"/>
      <c r="H22" s="42"/>
      <c r="I22" s="52"/>
      <c r="J22" s="48"/>
      <c r="K22" s="51"/>
      <c r="L22" s="51"/>
      <c r="M22" s="55"/>
      <c r="N22" s="55"/>
      <c r="O22" s="45"/>
      <c r="P22" s="44" t="str">
        <f t="shared" si="1"/>
        <v/>
      </c>
      <c r="Q22" s="52" t="str">
        <f t="shared" si="2"/>
        <v/>
      </c>
      <c r="R22" s="48"/>
      <c r="S22" s="51" t="str">
        <f t="shared" si="0"/>
        <v/>
      </c>
      <c r="T22" s="49"/>
      <c r="U22" s="53"/>
      <c r="V22" s="53"/>
      <c r="W22" s="53"/>
      <c r="X22" s="53"/>
      <c r="Y22" s="53"/>
    </row>
    <row r="23" spans="1:47" s="54" customFormat="1" ht="138" customHeight="1">
      <c r="A23" s="48"/>
      <c r="B23" s="49"/>
      <c r="C23" s="48"/>
      <c r="D23" s="50"/>
      <c r="E23" s="56"/>
      <c r="F23" s="57"/>
      <c r="G23" s="42"/>
      <c r="H23" s="42"/>
      <c r="I23" s="58"/>
      <c r="J23" s="56"/>
      <c r="K23" s="59"/>
      <c r="L23" s="60"/>
      <c r="M23" s="51"/>
      <c r="N23" s="61"/>
      <c r="O23" s="45"/>
      <c r="P23" s="44" t="str">
        <f t="shared" si="1"/>
        <v/>
      </c>
      <c r="Q23" s="52" t="str">
        <f t="shared" si="2"/>
        <v/>
      </c>
      <c r="R23" s="48"/>
      <c r="S23" s="51" t="str">
        <f t="shared" si="0"/>
        <v/>
      </c>
      <c r="T23" s="49"/>
      <c r="U23" s="53"/>
      <c r="V23" s="53"/>
      <c r="W23" s="53"/>
      <c r="X23" s="53"/>
      <c r="Y23" s="53"/>
    </row>
    <row r="24" spans="1:47" s="54" customFormat="1" ht="136.5" customHeight="1">
      <c r="A24" s="48"/>
      <c r="B24" s="49"/>
      <c r="C24" s="62"/>
      <c r="D24" s="50"/>
      <c r="E24" s="48"/>
      <c r="F24" s="63"/>
      <c r="G24" s="42"/>
      <c r="H24" s="42"/>
      <c r="I24" s="52"/>
      <c r="J24" s="48"/>
      <c r="K24" s="51"/>
      <c r="L24" s="51"/>
      <c r="M24" s="51"/>
      <c r="N24" s="61"/>
      <c r="O24" s="43"/>
      <c r="P24" s="44" t="str">
        <f t="shared" si="1"/>
        <v/>
      </c>
      <c r="Q24" s="52" t="str">
        <f t="shared" si="2"/>
        <v/>
      </c>
      <c r="R24" s="48"/>
      <c r="S24" s="51" t="str">
        <f t="shared" si="0"/>
        <v/>
      </c>
      <c r="T24" s="49"/>
      <c r="U24" s="53"/>
      <c r="V24" s="53"/>
      <c r="W24" s="53"/>
      <c r="X24" s="53"/>
      <c r="Y24" s="53"/>
    </row>
    <row r="25" spans="1:47" s="54" customFormat="1" ht="102" customHeight="1">
      <c r="A25" s="48"/>
      <c r="B25" s="49"/>
      <c r="C25" s="62"/>
      <c r="D25" s="50"/>
      <c r="E25" s="48"/>
      <c r="F25" s="63"/>
      <c r="G25" s="42"/>
      <c r="H25" s="42"/>
      <c r="I25" s="52"/>
      <c r="J25" s="48"/>
      <c r="K25" s="51"/>
      <c r="L25" s="51"/>
      <c r="M25" s="51"/>
      <c r="N25" s="51"/>
      <c r="O25" s="43"/>
      <c r="P25" s="44" t="str">
        <f t="shared" si="1"/>
        <v/>
      </c>
      <c r="Q25" s="52" t="str">
        <f t="shared" si="2"/>
        <v/>
      </c>
      <c r="R25" s="48"/>
      <c r="S25" s="51" t="str">
        <f t="shared" si="0"/>
        <v/>
      </c>
      <c r="T25" s="49"/>
      <c r="U25" s="53"/>
      <c r="V25" s="53"/>
      <c r="W25" s="53"/>
      <c r="X25" s="53"/>
      <c r="Y25" s="53"/>
    </row>
    <row r="26" spans="1:47" s="54" customFormat="1" ht="102.75" customHeight="1">
      <c r="A26" s="48"/>
      <c r="B26" s="49"/>
      <c r="C26" s="62"/>
      <c r="D26" s="50"/>
      <c r="E26" s="48"/>
      <c r="F26" s="63"/>
      <c r="G26" s="42"/>
      <c r="H26" s="42"/>
      <c r="I26" s="52"/>
      <c r="J26" s="48"/>
      <c r="K26" s="51"/>
      <c r="L26" s="51"/>
      <c r="M26" s="51"/>
      <c r="N26" s="51"/>
      <c r="O26" s="43"/>
      <c r="P26" s="44" t="str">
        <f t="shared" si="1"/>
        <v/>
      </c>
      <c r="Q26" s="52" t="str">
        <f t="shared" si="2"/>
        <v/>
      </c>
      <c r="R26" s="48"/>
      <c r="S26" s="51" t="str">
        <f t="shared" si="0"/>
        <v/>
      </c>
      <c r="T26" s="49"/>
      <c r="U26" s="53"/>
      <c r="V26" s="53"/>
      <c r="W26" s="53"/>
      <c r="X26" s="53"/>
      <c r="Y26" s="53"/>
    </row>
    <row r="27" spans="1:47" s="54" customFormat="1" ht="78" customHeight="1">
      <c r="A27" s="48"/>
      <c r="B27" s="49"/>
      <c r="C27" s="62"/>
      <c r="D27" s="50"/>
      <c r="E27" s="48"/>
      <c r="F27" s="63"/>
      <c r="G27" s="42"/>
      <c r="H27" s="42"/>
      <c r="I27" s="52"/>
      <c r="J27" s="48"/>
      <c r="K27" s="51"/>
      <c r="L27" s="51"/>
      <c r="M27" s="51"/>
      <c r="N27" s="51"/>
      <c r="O27" s="45"/>
      <c r="P27" s="44" t="str">
        <f t="shared" si="1"/>
        <v/>
      </c>
      <c r="Q27" s="52" t="str">
        <f t="shared" si="2"/>
        <v/>
      </c>
      <c r="R27" s="48"/>
      <c r="S27" s="51" t="str">
        <f t="shared" si="0"/>
        <v/>
      </c>
      <c r="T27" s="49"/>
      <c r="U27" s="53"/>
      <c r="V27" s="53"/>
      <c r="W27" s="53"/>
      <c r="X27" s="53"/>
      <c r="Y27" s="53"/>
    </row>
  </sheetData>
  <dataConsolidate/>
  <mergeCells count="12">
    <mergeCell ref="A1:T8"/>
    <mergeCell ref="D11:F11"/>
    <mergeCell ref="H11:I11"/>
    <mergeCell ref="AD11:AL11"/>
    <mergeCell ref="T17:T18"/>
    <mergeCell ref="A17:C17"/>
    <mergeCell ref="D17:J17"/>
    <mergeCell ref="K17:O17"/>
    <mergeCell ref="P17:R17"/>
    <mergeCell ref="S17:S18"/>
    <mergeCell ref="B14:S14"/>
    <mergeCell ref="A16:T16"/>
  </mergeCells>
  <dataValidations count="4">
    <dataValidation type="list" allowBlank="1" showInputMessage="1" showErrorMessage="1" sqref="G19:H27">
      <formula1>"x"</formula1>
    </dataValidation>
    <dataValidation type="list" allowBlank="1" showInputMessage="1" sqref="P19:P27">
      <formula1>"1,0,1,33,1,67,2,0"</formula1>
    </dataValidation>
    <dataValidation type="list" allowBlank="1" showInputMessage="1" showErrorMessage="1" sqref="O19:O27">
      <formula1>"SPC,100%,Manufacturing sieve,individiual control method"</formula1>
    </dataValidation>
    <dataValidation type="list" allowBlank="1" showInputMessage="1" showErrorMessage="1" sqref="I19:I27">
      <formula1>"SC,CC,Q"</formula1>
    </dataValidation>
  </dataValidations>
  <pageMargins left="0.70866141732283472" right="0.70866141732283472" top="0.78740157480314965" bottom="0.78740157480314965" header="0.31496062992125984" footer="0.31496062992125984"/>
  <pageSetup paperSize="9" scale="55" fitToHeight="0" orientation="landscape" r:id="rId1"/>
  <rowBreaks count="1" manualBreakCount="1">
    <brk id="21" max="19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27"/>
  <sheetViews>
    <sheetView zoomScale="70" zoomScaleNormal="70" zoomScaleSheetLayoutView="40" zoomScalePageLayoutView="55" workbookViewId="0">
      <selection activeCell="Y20" sqref="Y20"/>
    </sheetView>
  </sheetViews>
  <sheetFormatPr baseColWidth="10" defaultRowHeight="15.75"/>
  <cols>
    <col min="1" max="1" width="6.7109375" style="1" customWidth="1"/>
    <col min="2" max="2" width="14.5703125" style="1" customWidth="1"/>
    <col min="3" max="3" width="14.42578125" style="1" customWidth="1"/>
    <col min="4" max="4" width="5.28515625" style="12" customWidth="1"/>
    <col min="5" max="5" width="18.7109375" style="1" customWidth="1"/>
    <col min="6" max="6" width="15.140625" style="11" customWidth="1"/>
    <col min="7" max="7" width="5" style="6" customWidth="1"/>
    <col min="8" max="8" width="6.7109375" style="1" customWidth="1"/>
    <col min="9" max="9" width="6.5703125" style="9" customWidth="1"/>
    <col min="10" max="10" width="16.5703125" style="1" customWidth="1"/>
    <col min="11" max="11" width="14.85546875" style="1" customWidth="1"/>
    <col min="12" max="12" width="17.140625" style="11" customWidth="1"/>
    <col min="13" max="13" width="14.85546875" style="1" customWidth="1"/>
    <col min="14" max="14" width="12.85546875" style="1" customWidth="1"/>
    <col min="15" max="15" width="10.42578125" style="1" customWidth="1"/>
    <col min="16" max="16" width="6.85546875" style="1" customWidth="1"/>
    <col min="17" max="17" width="7.140625" style="1" customWidth="1"/>
    <col min="18" max="18" width="8" style="1" customWidth="1"/>
    <col min="19" max="19" width="15.7109375" style="1" customWidth="1"/>
    <col min="20" max="20" width="23" style="9" customWidth="1"/>
    <col min="21" max="16384" width="11.42578125" style="1"/>
  </cols>
  <sheetData>
    <row r="1" spans="1:48">
      <c r="A1" s="65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7"/>
    </row>
    <row r="2" spans="1:48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70"/>
    </row>
    <row r="3" spans="1:48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70"/>
    </row>
    <row r="4" spans="1:48">
      <c r="A4" s="68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</row>
    <row r="5" spans="1:48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70"/>
    </row>
    <row r="6" spans="1:48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70"/>
    </row>
    <row r="7" spans="1:48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70"/>
    </row>
    <row r="8" spans="1:48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3"/>
    </row>
    <row r="9" spans="1:48" ht="16.5">
      <c r="A9" s="14"/>
      <c r="B9" s="15"/>
      <c r="C9" s="15"/>
      <c r="D9" s="15"/>
      <c r="E9" s="15"/>
      <c r="F9" s="16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64" t="s">
        <v>54</v>
      </c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3"/>
      <c r="AV9" s="13"/>
    </row>
    <row r="10" spans="1:48" ht="16.5">
      <c r="A10" s="18"/>
      <c r="B10" s="19" t="s">
        <v>3</v>
      </c>
      <c r="C10" s="20"/>
      <c r="D10" s="19" t="s">
        <v>29</v>
      </c>
      <c r="E10" s="21"/>
      <c r="F10" s="22"/>
      <c r="G10" s="20"/>
      <c r="H10" s="19" t="s">
        <v>30</v>
      </c>
      <c r="I10" s="21"/>
      <c r="J10" s="21"/>
      <c r="K10" s="46"/>
      <c r="L10" s="19" t="s">
        <v>31</v>
      </c>
      <c r="M10" s="46"/>
      <c r="N10" s="19" t="s">
        <v>32</v>
      </c>
      <c r="O10" s="21"/>
      <c r="P10" s="21"/>
      <c r="Q10" s="21"/>
      <c r="R10" s="21"/>
      <c r="S10" s="21"/>
      <c r="T10" s="23"/>
      <c r="U10" s="41"/>
      <c r="V10" s="13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13"/>
      <c r="AN10" s="13"/>
      <c r="AO10" s="13"/>
      <c r="AP10" s="13"/>
      <c r="AQ10" s="41"/>
      <c r="AR10" s="41"/>
      <c r="AS10" s="41"/>
      <c r="AT10" s="41"/>
      <c r="AU10" s="13"/>
      <c r="AV10" s="13"/>
    </row>
    <row r="11" spans="1:48" ht="16.5">
      <c r="A11" s="18"/>
      <c r="B11" s="25"/>
      <c r="C11" s="26"/>
      <c r="D11" s="74"/>
      <c r="E11" s="75"/>
      <c r="F11" s="76"/>
      <c r="G11" s="27"/>
      <c r="H11" s="77"/>
      <c r="I11" s="78"/>
      <c r="J11" s="26"/>
      <c r="K11" s="46"/>
      <c r="L11" s="28"/>
      <c r="M11" s="46"/>
      <c r="N11" s="29"/>
      <c r="O11" s="21"/>
      <c r="P11" s="21"/>
      <c r="Q11" s="21"/>
      <c r="R11" s="21"/>
      <c r="S11" s="21"/>
      <c r="T11" s="23"/>
      <c r="U11" s="30"/>
      <c r="V11" s="31"/>
      <c r="W11" s="31"/>
      <c r="X11" s="31"/>
      <c r="Y11" s="31"/>
      <c r="Z11" s="31"/>
      <c r="AA11" s="31"/>
      <c r="AB11" s="31"/>
      <c r="AC11" s="41"/>
      <c r="AD11" s="79"/>
      <c r="AE11" s="79"/>
      <c r="AF11" s="79"/>
      <c r="AG11" s="79"/>
      <c r="AH11" s="79"/>
      <c r="AI11" s="79"/>
      <c r="AJ11" s="79"/>
      <c r="AK11" s="79"/>
      <c r="AL11" s="79"/>
      <c r="AM11" s="41"/>
      <c r="AN11" s="41"/>
      <c r="AO11" s="41"/>
      <c r="AP11" s="41"/>
      <c r="AQ11" s="41"/>
      <c r="AR11" s="41"/>
      <c r="AS11" s="41"/>
      <c r="AT11" s="41"/>
      <c r="AU11" s="13"/>
      <c r="AV11" s="13"/>
    </row>
    <row r="12" spans="1:48" ht="16.5">
      <c r="A12" s="18"/>
      <c r="B12" s="21"/>
      <c r="C12" s="19"/>
      <c r="D12" s="21"/>
      <c r="E12" s="21"/>
      <c r="F12" s="22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32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13"/>
      <c r="AV12" s="13"/>
    </row>
    <row r="13" spans="1:48" ht="16.5">
      <c r="A13" s="18"/>
      <c r="B13" s="19" t="s">
        <v>52</v>
      </c>
      <c r="C13" s="21"/>
      <c r="D13" s="21"/>
      <c r="E13" s="21"/>
      <c r="F13" s="22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32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13"/>
      <c r="AV13" s="13"/>
    </row>
    <row r="14" spans="1:48" ht="50.25" customHeight="1">
      <c r="A14" s="18"/>
      <c r="B14" s="86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8"/>
      <c r="T14" s="33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0"/>
      <c r="AU14" s="13"/>
      <c r="AV14" s="13"/>
    </row>
    <row r="15" spans="1:48" ht="16.5">
      <c r="A15" s="35"/>
      <c r="B15" s="36"/>
      <c r="C15" s="36"/>
      <c r="D15" s="36"/>
      <c r="E15" s="36"/>
      <c r="F15" s="37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8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13"/>
      <c r="AV15" s="13"/>
    </row>
    <row r="16" spans="1:48" ht="0.75" customHeight="1">
      <c r="A16" s="89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1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</row>
    <row r="17" spans="1:47" s="9" customFormat="1" ht="98.25" customHeight="1">
      <c r="A17" s="82" t="s">
        <v>51</v>
      </c>
      <c r="B17" s="83"/>
      <c r="C17" s="84"/>
      <c r="D17" s="82" t="s">
        <v>50</v>
      </c>
      <c r="E17" s="83"/>
      <c r="F17" s="83"/>
      <c r="G17" s="83"/>
      <c r="H17" s="83"/>
      <c r="I17" s="83"/>
      <c r="J17" s="84"/>
      <c r="K17" s="82" t="s">
        <v>49</v>
      </c>
      <c r="L17" s="83"/>
      <c r="M17" s="83"/>
      <c r="N17" s="83"/>
      <c r="O17" s="84"/>
      <c r="P17" s="82" t="s">
        <v>46</v>
      </c>
      <c r="Q17" s="83"/>
      <c r="R17" s="84"/>
      <c r="S17" s="80" t="s">
        <v>47</v>
      </c>
      <c r="T17" s="80" t="s">
        <v>48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3"/>
      <c r="AL17" s="3"/>
      <c r="AM17" s="3"/>
      <c r="AN17" s="3"/>
      <c r="AO17" s="7"/>
      <c r="AP17" s="7"/>
      <c r="AQ17" s="7"/>
      <c r="AR17" s="7"/>
      <c r="AS17" s="7"/>
      <c r="AT17" s="7"/>
      <c r="AU17" s="8"/>
    </row>
    <row r="18" spans="1:47" s="9" customFormat="1" ht="82.5" customHeight="1">
      <c r="A18" s="4" t="s">
        <v>33</v>
      </c>
      <c r="B18" s="5" t="s">
        <v>34</v>
      </c>
      <c r="C18" s="5" t="s">
        <v>35</v>
      </c>
      <c r="D18" s="4" t="s">
        <v>33</v>
      </c>
      <c r="E18" s="4" t="s">
        <v>36</v>
      </c>
      <c r="F18" s="5" t="s">
        <v>34</v>
      </c>
      <c r="G18" s="10" t="s">
        <v>37</v>
      </c>
      <c r="H18" s="10" t="s">
        <v>38</v>
      </c>
      <c r="I18" s="10" t="s">
        <v>39</v>
      </c>
      <c r="J18" s="5" t="s">
        <v>40</v>
      </c>
      <c r="K18" s="5" t="s">
        <v>41</v>
      </c>
      <c r="L18" s="5" t="s">
        <v>42</v>
      </c>
      <c r="M18" s="5" t="s">
        <v>43</v>
      </c>
      <c r="N18" s="5" t="s">
        <v>44</v>
      </c>
      <c r="O18" s="5" t="s">
        <v>45</v>
      </c>
      <c r="P18" s="47" t="s">
        <v>1</v>
      </c>
      <c r="Q18" s="47" t="s">
        <v>2</v>
      </c>
      <c r="R18" s="47" t="s">
        <v>0</v>
      </c>
      <c r="S18" s="85"/>
      <c r="T18" s="81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8"/>
    </row>
    <row r="19" spans="1:47" s="54" customFormat="1" ht="87" customHeight="1">
      <c r="A19" s="48"/>
      <c r="B19" s="49"/>
      <c r="C19" s="48"/>
      <c r="D19" s="50"/>
      <c r="E19" s="48"/>
      <c r="F19" s="51"/>
      <c r="G19" s="42"/>
      <c r="H19" s="42"/>
      <c r="I19" s="52"/>
      <c r="J19" s="48"/>
      <c r="K19" s="51"/>
      <c r="L19" s="51"/>
      <c r="M19" s="51"/>
      <c r="N19" s="51"/>
      <c r="O19" s="45"/>
      <c r="P19" s="44"/>
      <c r="Q19" s="52"/>
      <c r="R19" s="48"/>
      <c r="S19" s="51" t="str">
        <f>IF($O19="Herstellfilter","Beschreibung des Herstellfilters","")</f>
        <v/>
      </c>
      <c r="T19" s="49"/>
      <c r="U19" s="53"/>
      <c r="V19" s="53"/>
      <c r="W19" s="53"/>
      <c r="X19" s="53"/>
      <c r="Y19" s="53"/>
    </row>
    <row r="20" spans="1:47" s="54" customFormat="1" ht="85.5" customHeight="1">
      <c r="A20" s="48"/>
      <c r="B20" s="49"/>
      <c r="C20" s="48"/>
      <c r="D20" s="50"/>
      <c r="E20" s="48"/>
      <c r="F20" s="51"/>
      <c r="G20" s="42"/>
      <c r="H20" s="42"/>
      <c r="I20" s="52"/>
      <c r="J20" s="48"/>
      <c r="K20" s="51"/>
      <c r="L20" s="51"/>
      <c r="M20" s="51"/>
      <c r="N20" s="51"/>
      <c r="O20" s="45"/>
      <c r="P20" s="44" t="str">
        <f t="shared" ref="P20:P27" si="0">IF(AND($I20="CC",$O20="SPC"),"&gt;=1,67",IF(AND($I20="SC",$O20="SPC"),"&gt;=1,33",""))</f>
        <v/>
      </c>
      <c r="Q20" s="52" t="str">
        <f t="shared" ref="Q20:Q27" si="1">IF(AND($I20="CC",$O20="SPC"),"&gt;=1,33",IF(AND($I20="SC",$O20="SPC"),"&gt;=1,00",""))</f>
        <v/>
      </c>
      <c r="R20" s="48"/>
      <c r="S20" s="51" t="str">
        <f t="shared" ref="S20:S27" si="2">IF($O20="Herstellfilter","Beschreibung des Herstellfilters","")</f>
        <v/>
      </c>
      <c r="T20" s="49"/>
      <c r="U20" s="53"/>
      <c r="V20" s="53"/>
      <c r="W20" s="53"/>
      <c r="X20" s="53"/>
      <c r="Y20" s="53"/>
    </row>
    <row r="21" spans="1:47" s="54" customFormat="1" ht="74.25" customHeight="1">
      <c r="A21" s="48"/>
      <c r="B21" s="49"/>
      <c r="C21" s="48"/>
      <c r="D21" s="50"/>
      <c r="E21" s="48"/>
      <c r="F21" s="51"/>
      <c r="G21" s="42"/>
      <c r="H21" s="42"/>
      <c r="I21" s="52"/>
      <c r="J21" s="48"/>
      <c r="K21" s="51"/>
      <c r="L21" s="51"/>
      <c r="M21" s="51"/>
      <c r="N21" s="51"/>
      <c r="O21" s="45"/>
      <c r="P21" s="44" t="str">
        <f t="shared" si="0"/>
        <v/>
      </c>
      <c r="Q21" s="52" t="str">
        <f t="shared" si="1"/>
        <v/>
      </c>
      <c r="R21" s="48"/>
      <c r="S21" s="51" t="str">
        <f t="shared" si="2"/>
        <v/>
      </c>
      <c r="T21" s="49"/>
      <c r="U21" s="53"/>
      <c r="V21" s="53"/>
      <c r="W21" s="53"/>
      <c r="X21" s="53"/>
      <c r="Y21" s="53"/>
    </row>
    <row r="22" spans="1:47" s="54" customFormat="1" ht="99" customHeight="1">
      <c r="A22" s="48"/>
      <c r="B22" s="49"/>
      <c r="C22" s="48"/>
      <c r="D22" s="50"/>
      <c r="E22" s="48"/>
      <c r="F22" s="51"/>
      <c r="G22" s="42"/>
      <c r="H22" s="42"/>
      <c r="I22" s="52"/>
      <c r="J22" s="48"/>
      <c r="K22" s="51"/>
      <c r="L22" s="51"/>
      <c r="M22" s="55"/>
      <c r="N22" s="55"/>
      <c r="O22" s="45"/>
      <c r="P22" s="44" t="str">
        <f t="shared" si="0"/>
        <v/>
      </c>
      <c r="Q22" s="52" t="str">
        <f t="shared" si="1"/>
        <v/>
      </c>
      <c r="R22" s="48"/>
      <c r="S22" s="51" t="str">
        <f t="shared" si="2"/>
        <v/>
      </c>
      <c r="T22" s="49"/>
      <c r="U22" s="53"/>
      <c r="V22" s="53"/>
      <c r="W22" s="53"/>
      <c r="X22" s="53"/>
      <c r="Y22" s="53"/>
    </row>
    <row r="23" spans="1:47" s="54" customFormat="1" ht="138" customHeight="1">
      <c r="A23" s="48"/>
      <c r="B23" s="49"/>
      <c r="C23" s="48"/>
      <c r="D23" s="50"/>
      <c r="E23" s="56"/>
      <c r="F23" s="57"/>
      <c r="G23" s="42"/>
      <c r="H23" s="42"/>
      <c r="I23" s="58"/>
      <c r="J23" s="56"/>
      <c r="K23" s="59"/>
      <c r="L23" s="60"/>
      <c r="M23" s="51"/>
      <c r="N23" s="61"/>
      <c r="O23" s="45"/>
      <c r="P23" s="44" t="str">
        <f t="shared" si="0"/>
        <v/>
      </c>
      <c r="Q23" s="52" t="str">
        <f t="shared" si="1"/>
        <v/>
      </c>
      <c r="R23" s="48"/>
      <c r="S23" s="51" t="str">
        <f t="shared" si="2"/>
        <v/>
      </c>
      <c r="T23" s="49"/>
      <c r="U23" s="53"/>
      <c r="V23" s="53"/>
      <c r="W23" s="53"/>
      <c r="X23" s="53"/>
      <c r="Y23" s="53"/>
    </row>
    <row r="24" spans="1:47" s="54" customFormat="1" ht="136.5" customHeight="1">
      <c r="A24" s="48"/>
      <c r="B24" s="49"/>
      <c r="C24" s="62"/>
      <c r="D24" s="50"/>
      <c r="E24" s="48"/>
      <c r="F24" s="63"/>
      <c r="G24" s="42"/>
      <c r="H24" s="42"/>
      <c r="I24" s="52"/>
      <c r="J24" s="48"/>
      <c r="K24" s="51"/>
      <c r="L24" s="51"/>
      <c r="M24" s="51"/>
      <c r="N24" s="61"/>
      <c r="O24" s="45"/>
      <c r="P24" s="44" t="str">
        <f t="shared" si="0"/>
        <v/>
      </c>
      <c r="Q24" s="52" t="str">
        <f t="shared" si="1"/>
        <v/>
      </c>
      <c r="R24" s="48"/>
      <c r="S24" s="51" t="str">
        <f t="shared" si="2"/>
        <v/>
      </c>
      <c r="T24" s="49"/>
      <c r="U24" s="53"/>
      <c r="V24" s="53"/>
      <c r="W24" s="53"/>
      <c r="X24" s="53"/>
      <c r="Y24" s="53"/>
    </row>
    <row r="25" spans="1:47" s="54" customFormat="1" ht="102" customHeight="1">
      <c r="A25" s="48"/>
      <c r="B25" s="49"/>
      <c r="C25" s="62"/>
      <c r="D25" s="50"/>
      <c r="E25" s="48"/>
      <c r="F25" s="63"/>
      <c r="G25" s="42"/>
      <c r="H25" s="42"/>
      <c r="I25" s="52"/>
      <c r="J25" s="48"/>
      <c r="K25" s="51"/>
      <c r="L25" s="51"/>
      <c r="M25" s="51"/>
      <c r="N25" s="51"/>
      <c r="O25" s="45"/>
      <c r="P25" s="44" t="str">
        <f t="shared" si="0"/>
        <v/>
      </c>
      <c r="Q25" s="52" t="str">
        <f t="shared" si="1"/>
        <v/>
      </c>
      <c r="R25" s="48"/>
      <c r="S25" s="51" t="str">
        <f t="shared" si="2"/>
        <v/>
      </c>
      <c r="T25" s="49"/>
      <c r="U25" s="53"/>
      <c r="V25" s="53"/>
      <c r="W25" s="53"/>
      <c r="X25" s="53"/>
      <c r="Y25" s="53"/>
    </row>
    <row r="26" spans="1:47" s="54" customFormat="1" ht="102.75" customHeight="1">
      <c r="A26" s="48"/>
      <c r="B26" s="49"/>
      <c r="C26" s="62"/>
      <c r="D26" s="50"/>
      <c r="E26" s="48"/>
      <c r="F26" s="63"/>
      <c r="G26" s="42"/>
      <c r="H26" s="42"/>
      <c r="I26" s="52"/>
      <c r="J26" s="48"/>
      <c r="K26" s="51"/>
      <c r="L26" s="51"/>
      <c r="M26" s="51"/>
      <c r="N26" s="51"/>
      <c r="O26" s="45"/>
      <c r="P26" s="44" t="str">
        <f t="shared" si="0"/>
        <v/>
      </c>
      <c r="Q26" s="52" t="str">
        <f t="shared" si="1"/>
        <v/>
      </c>
      <c r="R26" s="48"/>
      <c r="S26" s="51" t="str">
        <f t="shared" si="2"/>
        <v/>
      </c>
      <c r="T26" s="49"/>
      <c r="U26" s="53"/>
      <c r="V26" s="53"/>
      <c r="W26" s="53"/>
      <c r="X26" s="53"/>
      <c r="Y26" s="53"/>
    </row>
    <row r="27" spans="1:47" s="54" customFormat="1" ht="78" customHeight="1">
      <c r="A27" s="48"/>
      <c r="B27" s="49"/>
      <c r="C27" s="62"/>
      <c r="D27" s="50"/>
      <c r="E27" s="48"/>
      <c r="F27" s="63"/>
      <c r="G27" s="42"/>
      <c r="H27" s="42"/>
      <c r="I27" s="52"/>
      <c r="J27" s="48"/>
      <c r="K27" s="51"/>
      <c r="L27" s="51"/>
      <c r="M27" s="51"/>
      <c r="N27" s="51"/>
      <c r="O27" s="45"/>
      <c r="P27" s="44" t="str">
        <f t="shared" si="0"/>
        <v/>
      </c>
      <c r="Q27" s="52" t="str">
        <f t="shared" si="1"/>
        <v/>
      </c>
      <c r="R27" s="48"/>
      <c r="S27" s="51" t="str">
        <f t="shared" si="2"/>
        <v/>
      </c>
      <c r="T27" s="49"/>
      <c r="U27" s="53"/>
      <c r="V27" s="53"/>
      <c r="W27" s="53"/>
      <c r="X27" s="53"/>
      <c r="Y27" s="53"/>
    </row>
  </sheetData>
  <dataConsolidate/>
  <mergeCells count="12">
    <mergeCell ref="A16:T16"/>
    <mergeCell ref="A17:C17"/>
    <mergeCell ref="D17:J17"/>
    <mergeCell ref="K17:O17"/>
    <mergeCell ref="P17:R17"/>
    <mergeCell ref="S17:S18"/>
    <mergeCell ref="T17:T18"/>
    <mergeCell ref="B14:S14"/>
    <mergeCell ref="A1:T8"/>
    <mergeCell ref="D11:F11"/>
    <mergeCell ref="H11:I11"/>
    <mergeCell ref="AD11:AL11"/>
  </mergeCells>
  <dataValidations count="4">
    <dataValidation type="list" allowBlank="1" showInputMessage="1" showErrorMessage="1" sqref="I19:I27">
      <formula1>"SC,CC,Q"</formula1>
    </dataValidation>
    <dataValidation type="list" allowBlank="1" showInputMessage="1" sqref="P19:P27">
      <formula1>"1,0,1,33,1,67,2,0"</formula1>
    </dataValidation>
    <dataValidation type="list" allowBlank="1" showInputMessage="1" showErrorMessage="1" sqref="G19:H27">
      <formula1>"x"</formula1>
    </dataValidation>
    <dataValidation type="list" allowBlank="1" showInputMessage="1" showErrorMessage="1" sqref="O19:O27">
      <formula1>"SPC,100%,Herstellfilter, Individuelle Kontrollmethode"</formula1>
    </dataValidation>
  </dataValidations>
  <pageMargins left="0.70866141732283472" right="0.70866141732283472" top="0.78740157480314965" bottom="0.78740157480314965" header="0.31496062992125984" footer="0.31496062992125984"/>
  <pageSetup paperSize="9" scale="54" fitToHeight="0" orientation="landscape" r:id="rId1"/>
  <rowBreaks count="1" manualBreakCount="1">
    <brk id="21" max="1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Control plan</vt:lpstr>
      <vt:lpstr>Kontrollplan</vt:lpstr>
      <vt:lpstr>'Control plan'!Druckbereich</vt:lpstr>
      <vt:lpstr>Kontrollplan!Druckbereich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2016-08-12T05:48:07Z</dcterms:modified>
</cp:coreProperties>
</file>