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omments1.xml" ContentType="application/vnd.openxmlformats-officedocument.spreadsheetml.comments+xml"/>
  <Override PartName="/xl/drawings/drawing9.xml" ContentType="application/vnd.openxmlformats-officedocument.drawing+xml"/>
  <Override PartName="/xl/comments2.xml" ContentType="application/vnd.openxmlformats-officedocument.spreadsheetml.comments+xml"/>
  <Override PartName="/xl/drawings/drawing10.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drawings/drawing11.xml" ContentType="application/vnd.openxmlformats-officedocument.drawing+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4" rupBuild="17329"/>
  <workbookPr updateLinks="never" codeName="DieseArbeitsmappe" defaultThemeVersion="124226"/>
  <mc:AlternateContent xmlns:mc="http://schemas.openxmlformats.org/markup-compatibility/2006">
    <mc:Choice Requires="x15">
      <x15ac:absPath xmlns:x15ac="http://schemas.microsoft.com/office/spreadsheetml/2010/11/ac" url="\\srvde068\Desktop\w000400\"/>
    </mc:Choice>
  </mc:AlternateContent>
  <bookViews>
    <workbookView xWindow="0" yWindow="0" windowWidth="25200" windowHeight="11805" tabRatio="785" activeTab="1"/>
  </bookViews>
  <sheets>
    <sheet name="Änderungshistorie" sheetId="40" r:id="rId1"/>
    <sheet name="APQP-PPAP Einführung" sheetId="45" r:id="rId2"/>
    <sheet name="APQP und PPAP Prozessdiagramme" sheetId="32" r:id="rId3"/>
    <sheet name="Deckblatt" sheetId="47" r:id="rId4"/>
    <sheet name="Rollen und Verantwortlichkeiten" sheetId="46" r:id="rId5"/>
    <sheet name="QM-Plan Projekt" sheetId="7" r:id="rId6"/>
    <sheet name="BM Funktionsanalyse" sheetId="27" r:id="rId7"/>
    <sheet name="DVP&amp;R 1 " sheetId="28" r:id="rId8"/>
    <sheet name="DVP&amp;R 2" sheetId="36" r:id="rId9"/>
    <sheet name="Serienreifer Prozess (Lief.)" sheetId="51" r:id="rId10"/>
    <sheet name="Serienreifes Produkt" sheetId="16" r:id="rId11"/>
    <sheet name="Musterstände" sheetId="49" r:id="rId12"/>
    <sheet name="Form, Passung, Funktion  Def." sheetId="50" r:id="rId13"/>
    <sheet name="Glossar" sheetId="44" r:id="rId14"/>
  </sheets>
  <externalReferences>
    <externalReference r:id="rId15"/>
    <externalReference r:id="rId16"/>
    <externalReference r:id="rId17"/>
    <externalReference r:id="rId18"/>
  </externalReferences>
  <definedNames>
    <definedName name="_xlnm._FilterDatabase" localSheetId="5" hidden="1">'QM-Plan Projekt'!$J$15:$K$15</definedName>
    <definedName name="absicherungsver" localSheetId="3">'[1]DVP&amp;R 1 Gate 4_8'!$AJ$8:$AJ$13</definedName>
    <definedName name="absicherungsver" localSheetId="8">'DVP&amp;R 2'!$AJ$8:$AJ$13</definedName>
    <definedName name="absicherungsver" localSheetId="12">'[2]DVP&amp;R 1 Gate 4_8'!$AI$7:$AI$12</definedName>
    <definedName name="absicherungsver" localSheetId="11">'[2]DVP&amp;R 1 Gate 4_8'!$AI$7:$AI$12</definedName>
    <definedName name="absicherungsver" localSheetId="4">'DVP&amp;R 1 '!$AJ$8:$AJ$13</definedName>
    <definedName name="absicherungsver" localSheetId="9">'[2]DVP&amp;R 1 Gate 4_8'!$AI$7:$AI$12</definedName>
    <definedName name="absicherungsver">'DVP&amp;R 1 '!$AJ$8:$AJ$13</definedName>
    <definedName name="dfrtfrt" localSheetId="12">#REF!</definedName>
    <definedName name="dfrtfrt">#REF!</definedName>
    <definedName name="_xlnm.Print_Area" localSheetId="0">Änderungshistorie!$A$1:$U$23</definedName>
    <definedName name="_xlnm.Print_Area" localSheetId="1">'APQP-PPAP Einführung'!$A$1:$M$27</definedName>
    <definedName name="_xlnm.Print_Area" localSheetId="6">'BM Funktionsanalyse'!$A$1:$J$65</definedName>
    <definedName name="_xlnm.Print_Area" localSheetId="3">Deckblatt!$A$1:$AC$30</definedName>
    <definedName name="_xlnm.Print_Area" localSheetId="7">'DVP&amp;R 1 '!$A$1:$O$79</definedName>
    <definedName name="_xlnm.Print_Area" localSheetId="8">'DVP&amp;R 2'!$A$1:$O$72</definedName>
    <definedName name="_xlnm.Print_Area" localSheetId="4">'Rollen und Verantwortlichkeiten'!$A$1:$L$23</definedName>
    <definedName name="_xlnm.Print_Area" localSheetId="9">'Serienreifer Prozess (Lief.)'!$A:$Q</definedName>
    <definedName name="_xlnm.Print_Area" localSheetId="10">'Serienreifes Produkt'!$A$1:$Q$37</definedName>
    <definedName name="edfgdg" localSheetId="12">#REF!</definedName>
    <definedName name="edfgdg">#REF!</definedName>
    <definedName name="efg" localSheetId="12">#REF!</definedName>
    <definedName name="efg">#REF!</definedName>
    <definedName name="fg">'[3]DVP&amp;R 1 Gate 4_8'!$AJ$8:$AJ$13</definedName>
    <definedName name="lenk" localSheetId="12">#REF!</definedName>
    <definedName name="lenk">#REF!</definedName>
    <definedName name="lenkung" localSheetId="3">#REF!</definedName>
    <definedName name="lenkung" localSheetId="12">#REF!</definedName>
    <definedName name="lenkung" localSheetId="11">#REF!</definedName>
    <definedName name="lenkung" localSheetId="9">#REF!</definedName>
    <definedName name="lenkung">#REF!</definedName>
    <definedName name="lenkung2" localSheetId="12">#REF!</definedName>
    <definedName name="lenkung2">#REF!</definedName>
    <definedName name="merkmal" localSheetId="3">#REF!</definedName>
    <definedName name="merkmal" localSheetId="12">#REF!</definedName>
    <definedName name="merkmal" localSheetId="11">#REF!</definedName>
    <definedName name="merkmal" localSheetId="9">#REF!</definedName>
    <definedName name="merkmal">#REF!</definedName>
    <definedName name="rete" localSheetId="12">#REF!</definedName>
    <definedName name="rete">#REF!</definedName>
    <definedName name="rterte" localSheetId="12">#REF!</definedName>
    <definedName name="rterte">#REF!</definedName>
    <definedName name="tailor" localSheetId="3">'[1]QM-Plan Projekt'!$Q$5:$Q$7</definedName>
    <definedName name="tailor" localSheetId="12">'[3]QM-Plan Projekt'!$Q$5:$Q$7</definedName>
    <definedName name="tailor" localSheetId="11">'[3]QM-Plan Projekt'!$Q$5:$Q$7</definedName>
    <definedName name="tailor" localSheetId="4">'QM-Plan Projekt'!$O$8:$O$10</definedName>
    <definedName name="tailor">'QM-Plan Projekt'!$O$8:$O$10</definedName>
  </definedNames>
  <calcPr calcId="171027"/>
</workbook>
</file>

<file path=xl/calcChain.xml><?xml version="1.0" encoding="utf-8"?>
<calcChain xmlns="http://schemas.openxmlformats.org/spreadsheetml/2006/main">
  <c r="L35" i="51" l="1"/>
  <c r="K35" i="51"/>
  <c r="J35" i="51"/>
  <c r="F35" i="51"/>
  <c r="G6" i="51"/>
  <c r="C6" i="51"/>
  <c r="O67" i="7"/>
  <c r="I67" i="7"/>
  <c r="B14" i="28"/>
  <c r="I11" i="7"/>
  <c r="B14" i="36" l="1"/>
  <c r="G11" i="36"/>
  <c r="D11" i="36"/>
  <c r="B11" i="36"/>
  <c r="G11" i="28"/>
  <c r="D11" i="28"/>
  <c r="B11" i="28"/>
  <c r="E11" i="7"/>
  <c r="C11" i="7"/>
  <c r="O18" i="7" l="1"/>
  <c r="O19" i="7"/>
  <c r="O20" i="7"/>
  <c r="O22" i="7"/>
  <c r="O23" i="7"/>
  <c r="O24" i="7"/>
  <c r="O25" i="7"/>
  <c r="O26" i="7"/>
  <c r="O27" i="7"/>
  <c r="O28" i="7"/>
  <c r="O29" i="7"/>
  <c r="O30" i="7"/>
  <c r="O31" i="7"/>
  <c r="O32" i="7"/>
  <c r="O33" i="7"/>
  <c r="O34" i="7"/>
  <c r="O35" i="7"/>
  <c r="O36" i="7"/>
  <c r="O37" i="7"/>
  <c r="O38" i="7"/>
  <c r="O39" i="7"/>
  <c r="O40" i="7"/>
  <c r="O41" i="7"/>
  <c r="O42" i="7"/>
  <c r="O43" i="7"/>
  <c r="O44" i="7"/>
  <c r="O45" i="7"/>
  <c r="O46" i="7"/>
  <c r="O47" i="7"/>
  <c r="O48" i="7"/>
  <c r="O49" i="7"/>
  <c r="O50" i="7"/>
  <c r="O51" i="7"/>
  <c r="O52" i="7"/>
  <c r="O53" i="7"/>
  <c r="O54" i="7"/>
  <c r="O55" i="7"/>
  <c r="O56" i="7"/>
  <c r="O57" i="7"/>
  <c r="O58" i="7"/>
  <c r="O59" i="7"/>
  <c r="O60" i="7"/>
  <c r="O61" i="7"/>
  <c r="O62" i="7"/>
  <c r="O63" i="7"/>
  <c r="O64" i="7"/>
  <c r="O65" i="7"/>
  <c r="O66" i="7"/>
  <c r="O68" i="7"/>
  <c r="O69" i="7"/>
  <c r="O70" i="7"/>
  <c r="O71" i="7"/>
  <c r="O72" i="7"/>
  <c r="O73" i="7"/>
  <c r="O74" i="7"/>
  <c r="O75" i="7"/>
  <c r="O76" i="7"/>
  <c r="O77" i="7"/>
  <c r="O78" i="7"/>
  <c r="O79" i="7"/>
  <c r="O80" i="7"/>
  <c r="O81" i="7"/>
  <c r="O82" i="7"/>
  <c r="O83" i="7"/>
  <c r="O84" i="7"/>
  <c r="O85" i="7"/>
  <c r="O86" i="7"/>
  <c r="O87" i="7"/>
  <c r="O88" i="7"/>
  <c r="O89" i="7"/>
  <c r="O90" i="7"/>
  <c r="O91" i="7"/>
  <c r="O92" i="7"/>
  <c r="O93" i="7"/>
  <c r="O94" i="7"/>
  <c r="O95" i="7"/>
  <c r="O96" i="7"/>
  <c r="O97" i="7"/>
  <c r="O98" i="7"/>
  <c r="O99" i="7"/>
  <c r="O100" i="7"/>
  <c r="O101" i="7"/>
  <c r="O102" i="7"/>
  <c r="O103" i="7"/>
  <c r="O104" i="7"/>
  <c r="O105" i="7"/>
  <c r="O106" i="7"/>
  <c r="O17" i="7"/>
  <c r="O109" i="7" l="1"/>
  <c r="AC27" i="47" s="1"/>
  <c r="I32" i="7"/>
  <c r="I34" i="7"/>
  <c r="I35" i="7"/>
  <c r="I36" i="7"/>
  <c r="I37" i="7"/>
  <c r="I38" i="7"/>
  <c r="I39" i="7"/>
  <c r="I40" i="7"/>
  <c r="I41" i="7"/>
  <c r="I42" i="7"/>
  <c r="I43" i="7"/>
  <c r="I44" i="7"/>
  <c r="I47" i="7"/>
  <c r="I48" i="7"/>
  <c r="I50" i="7"/>
  <c r="I51" i="7"/>
  <c r="I52" i="7"/>
  <c r="I61" i="7"/>
  <c r="I62" i="7"/>
  <c r="I63" i="7"/>
  <c r="I64" i="7"/>
  <c r="I66" i="7"/>
  <c r="I68" i="7"/>
  <c r="I69" i="7"/>
  <c r="I70" i="7"/>
  <c r="I71" i="7"/>
  <c r="I72" i="7"/>
  <c r="I73" i="7"/>
  <c r="I74" i="7"/>
  <c r="I75" i="7"/>
  <c r="I76" i="7"/>
  <c r="I77" i="7"/>
  <c r="I78" i="7"/>
  <c r="I79" i="7"/>
  <c r="I80" i="7"/>
  <c r="I81" i="7"/>
  <c r="I82" i="7"/>
  <c r="I83" i="7"/>
  <c r="I84" i="7"/>
  <c r="I85" i="7"/>
  <c r="I86" i="7"/>
  <c r="I87" i="7"/>
  <c r="I88" i="7"/>
  <c r="I89" i="7"/>
  <c r="I90" i="7"/>
  <c r="I91" i="7"/>
  <c r="I92" i="7"/>
  <c r="I93" i="7"/>
  <c r="I94" i="7"/>
  <c r="I95" i="7"/>
  <c r="I96" i="7"/>
  <c r="K22" i="28"/>
  <c r="K23" i="28"/>
  <c r="K24" i="28"/>
  <c r="K25" i="28"/>
  <c r="K26" i="28"/>
  <c r="K27" i="28"/>
  <c r="K28" i="28"/>
  <c r="K29" i="28"/>
  <c r="K30" i="28"/>
  <c r="K31" i="28"/>
  <c r="K32" i="28"/>
  <c r="K33" i="28"/>
  <c r="K34" i="28"/>
  <c r="K35" i="28"/>
  <c r="K36" i="28"/>
  <c r="K37" i="28"/>
  <c r="K38" i="28"/>
  <c r="K39" i="28"/>
  <c r="K40" i="28"/>
  <c r="K41" i="28"/>
  <c r="K42" i="28"/>
  <c r="K43" i="28"/>
  <c r="K44" i="28"/>
  <c r="K45" i="28"/>
  <c r="K46" i="28"/>
  <c r="K47" i="28"/>
  <c r="K48" i="28"/>
  <c r="K49" i="28"/>
  <c r="K50" i="28"/>
  <c r="K51" i="28"/>
  <c r="K52" i="28"/>
  <c r="K53" i="28"/>
  <c r="K54" i="28"/>
  <c r="K55" i="28"/>
  <c r="K56" i="28"/>
  <c r="K57" i="28"/>
  <c r="K58" i="28"/>
  <c r="K59" i="28"/>
  <c r="K60" i="28"/>
  <c r="K61" i="28"/>
  <c r="K62" i="28"/>
  <c r="K63" i="28"/>
  <c r="K64" i="28"/>
  <c r="K65" i="28"/>
  <c r="K66" i="28"/>
  <c r="K67" i="28"/>
  <c r="K68" i="28"/>
  <c r="K69" i="28"/>
  <c r="K70" i="28"/>
  <c r="K71" i="28"/>
  <c r="K72" i="28"/>
  <c r="K73" i="28"/>
  <c r="K74" i="28"/>
  <c r="K75" i="28"/>
  <c r="K76" i="28"/>
  <c r="K77" i="28"/>
  <c r="K78" i="28"/>
  <c r="K79" i="28"/>
  <c r="AC25" i="47" l="1"/>
  <c r="AC23" i="47"/>
  <c r="K79" i="36"/>
  <c r="K78" i="36"/>
  <c r="K77" i="36"/>
  <c r="K76" i="36"/>
  <c r="K75" i="36"/>
  <c r="K74" i="36"/>
  <c r="K73" i="36"/>
  <c r="K72" i="36"/>
  <c r="K71" i="36"/>
  <c r="K70" i="36"/>
  <c r="K69" i="36"/>
  <c r="K68" i="36"/>
  <c r="K67" i="36"/>
  <c r="K66" i="36"/>
  <c r="K65" i="36"/>
  <c r="K64" i="36"/>
  <c r="K63" i="36"/>
  <c r="K62" i="36"/>
  <c r="K61" i="36"/>
  <c r="K60" i="36"/>
  <c r="K59" i="36"/>
  <c r="K58" i="36"/>
  <c r="K57" i="36"/>
  <c r="K56" i="36"/>
  <c r="K55" i="36"/>
  <c r="K54" i="36"/>
  <c r="K53" i="36"/>
  <c r="K52" i="36"/>
  <c r="K51" i="36"/>
  <c r="K50" i="36"/>
  <c r="K49" i="36"/>
  <c r="K48" i="36"/>
  <c r="K47" i="36"/>
  <c r="K46" i="36"/>
  <c r="K45" i="36"/>
  <c r="K44" i="36"/>
  <c r="K43" i="36"/>
  <c r="K42" i="36"/>
  <c r="K41" i="36"/>
  <c r="K40" i="36"/>
  <c r="K39" i="36"/>
  <c r="K38" i="36"/>
  <c r="K37" i="36"/>
  <c r="K36" i="36"/>
  <c r="K35" i="36"/>
  <c r="K34" i="36"/>
  <c r="K33" i="36"/>
  <c r="K32" i="36"/>
  <c r="K31" i="36"/>
  <c r="K30" i="36"/>
  <c r="K29" i="36"/>
  <c r="K28" i="36"/>
  <c r="K27" i="36"/>
  <c r="K26" i="36"/>
  <c r="K25" i="36"/>
  <c r="K24" i="36"/>
  <c r="K23" i="36"/>
  <c r="K22" i="36"/>
  <c r="K21" i="36"/>
  <c r="K21" i="28" l="1"/>
  <c r="M37" i="16"/>
  <c r="L37" i="16"/>
  <c r="K37" i="16"/>
  <c r="I22" i="7"/>
  <c r="I23" i="7"/>
  <c r="I25" i="7"/>
  <c r="I27" i="7"/>
  <c r="I28" i="7"/>
  <c r="I29" i="7"/>
  <c r="I30" i="7"/>
  <c r="I20" i="7"/>
  <c r="F37" i="16" l="1"/>
</calcChain>
</file>

<file path=xl/comments1.xml><?xml version="1.0" encoding="utf-8"?>
<comments xmlns="http://schemas.openxmlformats.org/spreadsheetml/2006/main">
  <authors>
    <author>w006968</author>
  </authors>
  <commentList>
    <comment ref="B20" authorId="0" shapeId="0">
      <text>
        <r>
          <rPr>
            <b/>
            <sz val="8"/>
            <color indexed="81"/>
            <rFont val="Tahoma"/>
            <family val="2"/>
          </rPr>
          <t xml:space="preserve">Merkmal </t>
        </r>
        <r>
          <rPr>
            <sz val="8"/>
            <color indexed="81"/>
            <rFont val="Tahoma"/>
            <family val="2"/>
          </rPr>
          <t xml:space="preserve">
Name des Merkmals / der Prüfung
z.B. Stromtragfähigkeit,
Dauergebrauchstemperatur, ...</t>
        </r>
      </text>
    </comment>
    <comment ref="C20" authorId="0" shapeId="0">
      <text>
        <r>
          <rPr>
            <b/>
            <sz val="8"/>
            <color indexed="81"/>
            <rFont val="Tahoma"/>
            <family val="2"/>
          </rPr>
          <t xml:space="preserve">Spezifikation / 
Prüfbedingung
</t>
        </r>
        <r>
          <rPr>
            <sz val="8"/>
            <color indexed="81"/>
            <rFont val="Tahoma"/>
            <family val="2"/>
          </rPr>
          <t>Genaue Angabe der
Prüfbedingung und
Spezifikation zum ent-
sprechenden Merkmal
z.B. Zugentlastung nach
DIN V VDE 0126-5 05/08</t>
        </r>
        <r>
          <rPr>
            <b/>
            <sz val="8"/>
            <color indexed="81"/>
            <rFont val="Tahoma"/>
            <family val="2"/>
          </rPr>
          <t xml:space="preserve">
</t>
        </r>
        <r>
          <rPr>
            <sz val="8"/>
            <color indexed="81"/>
            <rFont val="Tahoma"/>
            <family val="2"/>
          </rPr>
          <t xml:space="preserve">
</t>
        </r>
      </text>
    </comment>
    <comment ref="D20" authorId="0" shapeId="0">
      <text>
        <r>
          <rPr>
            <b/>
            <sz val="8"/>
            <color indexed="81"/>
            <rFont val="Tahoma"/>
            <family val="2"/>
          </rPr>
          <t xml:space="preserve">Akzeptanzkriterium
</t>
        </r>
        <r>
          <rPr>
            <sz val="8"/>
            <color indexed="81"/>
            <rFont val="Tahoma"/>
            <family val="2"/>
          </rPr>
          <t>ggf. notwendige Ergän-
zung zur Spezifikation, 
(insbes. aus der FMEA !)
z.B. Festlegung 
des zu prüfenden
Temperaturprofils oder
der zu erreichenden Kräfte</t>
        </r>
        <r>
          <rPr>
            <b/>
            <sz val="8"/>
            <color indexed="81"/>
            <rFont val="Tahoma"/>
            <family val="2"/>
          </rPr>
          <t xml:space="preserve">
</t>
        </r>
        <r>
          <rPr>
            <sz val="8"/>
            <color indexed="81"/>
            <rFont val="Tahoma"/>
            <family val="2"/>
          </rPr>
          <t xml:space="preserve">
</t>
        </r>
      </text>
    </comment>
    <comment ref="F20" authorId="0" shapeId="0">
      <text>
        <r>
          <rPr>
            <b/>
            <sz val="8"/>
            <color indexed="81"/>
            <rFont val="Tahoma"/>
            <family val="2"/>
          </rPr>
          <t xml:space="preserve">Anzahl Prüflinge
</t>
        </r>
        <r>
          <rPr>
            <sz val="8"/>
            <color indexed="81"/>
            <rFont val="Tahoma"/>
            <family val="2"/>
          </rPr>
          <t>Prüflinganzahl für die Absicherung des Merkmals, bei Reihentests ist darauf zu achten, daß die Summe aller
Prüflinge nicht der benötigten Anzahl an Mustern
entspricht, da Mehrfachverwendung</t>
        </r>
      </text>
    </comment>
    <comment ref="G20" authorId="0" shapeId="0">
      <text>
        <r>
          <rPr>
            <b/>
            <sz val="8"/>
            <color indexed="81"/>
            <rFont val="Tahoma"/>
            <family val="2"/>
          </rPr>
          <t xml:space="preserve">Absicherung
</t>
        </r>
        <r>
          <rPr>
            <sz val="8"/>
            <color indexed="81"/>
            <rFont val="Tahoma"/>
            <family val="2"/>
          </rPr>
          <t>Gewähltes Absicherungsverfahren, Auswahlmöglichkeit zwischen 
z.B. Simulationen,  Berechnungen,  Prüfungen an Musterständen, Übernahme Serie, ...</t>
        </r>
      </text>
    </comment>
    <comment ref="L20" authorId="0" shapeId="0">
      <text>
        <r>
          <rPr>
            <b/>
            <sz val="8"/>
            <color indexed="81"/>
            <rFont val="Tahoma"/>
            <family val="2"/>
          </rPr>
          <t xml:space="preserve">Ergebnis:
</t>
        </r>
        <r>
          <rPr>
            <sz val="8"/>
            <color indexed="81"/>
            <rFont val="Tahoma"/>
            <family val="2"/>
          </rPr>
          <t>bestanden / nicht bestanden</t>
        </r>
        <r>
          <rPr>
            <sz val="8"/>
            <color indexed="81"/>
            <rFont val="Tahoma"/>
            <family val="2"/>
          </rPr>
          <t xml:space="preserve">
</t>
        </r>
      </text>
    </comment>
    <comment ref="M20" authorId="0" shapeId="0">
      <text>
        <r>
          <rPr>
            <b/>
            <sz val="8"/>
            <color indexed="81"/>
            <rFont val="Tahoma"/>
            <family val="2"/>
          </rPr>
          <t xml:space="preserve">Dokumentation:
</t>
        </r>
        <r>
          <rPr>
            <sz val="8"/>
            <color indexed="81"/>
            <rFont val="Tahoma"/>
            <family val="2"/>
          </rPr>
          <t>Beschreibung der Ergebnisdokumentation (Dokument, Ablage, Prüfberichtsnummer)</t>
        </r>
        <r>
          <rPr>
            <sz val="8"/>
            <color indexed="81"/>
            <rFont val="Tahoma"/>
            <family val="2"/>
          </rPr>
          <t xml:space="preserve">
</t>
        </r>
      </text>
    </comment>
    <comment ref="N20" authorId="0" shapeId="0">
      <text>
        <r>
          <rPr>
            <b/>
            <sz val="8"/>
            <color indexed="81"/>
            <rFont val="Tahoma"/>
            <family val="2"/>
          </rPr>
          <t xml:space="preserve">Massnahme / Aktion </t>
        </r>
        <r>
          <rPr>
            <sz val="8"/>
            <color indexed="81"/>
            <rFont val="Tahoma"/>
            <family val="2"/>
          </rPr>
          <t>in der To-Do-Liste, insbesondere bei nicht bestandener Prüfung</t>
        </r>
      </text>
    </comment>
  </commentList>
</comments>
</file>

<file path=xl/comments2.xml><?xml version="1.0" encoding="utf-8"?>
<comments xmlns="http://schemas.openxmlformats.org/spreadsheetml/2006/main">
  <authors>
    <author>w006968</author>
  </authors>
  <commentList>
    <comment ref="B20" authorId="0" shapeId="0">
      <text>
        <r>
          <rPr>
            <b/>
            <sz val="8"/>
            <color indexed="81"/>
            <rFont val="Tahoma"/>
            <family val="2"/>
          </rPr>
          <t xml:space="preserve">Merkmal </t>
        </r>
        <r>
          <rPr>
            <sz val="8"/>
            <color indexed="81"/>
            <rFont val="Tahoma"/>
            <family val="2"/>
          </rPr>
          <t xml:space="preserve">
Name des Merkmals / der Prüfung
z.B. Stromtragfähigkeit,
Dauergebrauchstemperatur, ...
</t>
        </r>
      </text>
    </comment>
    <comment ref="C20" authorId="0" shapeId="0">
      <text>
        <r>
          <rPr>
            <b/>
            <sz val="8"/>
            <color indexed="81"/>
            <rFont val="Tahoma"/>
            <family val="2"/>
          </rPr>
          <t xml:space="preserve">Spezifikation / 
Prüfbedingung
</t>
        </r>
        <r>
          <rPr>
            <sz val="8"/>
            <color indexed="81"/>
            <rFont val="Tahoma"/>
            <family val="2"/>
          </rPr>
          <t>Genaue Angabe der
Prüfbedingung und
Spezifikation zum ent-
sprechenden Merkmal
z.B. Zugentlastung nach
DIN V VDE 0126-5 05/08</t>
        </r>
        <r>
          <rPr>
            <b/>
            <sz val="8"/>
            <color indexed="81"/>
            <rFont val="Tahoma"/>
            <family val="2"/>
          </rPr>
          <t xml:space="preserve">
</t>
        </r>
        <r>
          <rPr>
            <sz val="8"/>
            <color indexed="81"/>
            <rFont val="Tahoma"/>
            <family val="2"/>
          </rPr>
          <t xml:space="preserve">
</t>
        </r>
      </text>
    </comment>
    <comment ref="D20" authorId="0" shapeId="0">
      <text>
        <r>
          <rPr>
            <b/>
            <sz val="8"/>
            <color indexed="81"/>
            <rFont val="Tahoma"/>
            <family val="2"/>
          </rPr>
          <t xml:space="preserve">Akzeptanzkriterium
</t>
        </r>
        <r>
          <rPr>
            <sz val="8"/>
            <color indexed="81"/>
            <rFont val="Tahoma"/>
            <family val="2"/>
          </rPr>
          <t>ggf. notwendige Ergän-
zung zur Spezifikation, 
(insbes. aus der FMEA !)
z.B. Festlegung 
des zu prüfenden
Temperaturprofils oder
der zu erreichenden Kräfte</t>
        </r>
      </text>
    </comment>
    <comment ref="F20" authorId="0" shapeId="0">
      <text>
        <r>
          <rPr>
            <b/>
            <sz val="8"/>
            <color indexed="81"/>
            <rFont val="Tahoma"/>
            <family val="2"/>
          </rPr>
          <t xml:space="preserve">Anzahl Prüflinge
</t>
        </r>
        <r>
          <rPr>
            <sz val="8"/>
            <color indexed="81"/>
            <rFont val="Tahoma"/>
            <family val="2"/>
          </rPr>
          <t>Prüflinganzahl für die Absicherung des Merkmals, bei Reihentests ist darauf zu achten, daß die Summe aller
Prüflinge nicht der benötigten Anzahl an Mustern
entspricht, da Mehrfachverwendung</t>
        </r>
      </text>
    </comment>
    <comment ref="G20" authorId="0" shapeId="0">
      <text>
        <r>
          <rPr>
            <b/>
            <sz val="8"/>
            <color indexed="81"/>
            <rFont val="Tahoma"/>
            <family val="2"/>
          </rPr>
          <t xml:space="preserve">Absicherung
</t>
        </r>
        <r>
          <rPr>
            <sz val="8"/>
            <color indexed="81"/>
            <rFont val="Tahoma"/>
            <family val="2"/>
          </rPr>
          <t>Gewähltes Absicherungsverfahren, Auswahlmöglichkeit zwischen 
z.B. Simulationen,  Berechnungen,  Prüfungen an Musterständen, Übernahme Serie, ...</t>
        </r>
      </text>
    </comment>
    <comment ref="L20" authorId="0" shapeId="0">
      <text>
        <r>
          <rPr>
            <b/>
            <sz val="8"/>
            <color indexed="81"/>
            <rFont val="Tahoma"/>
            <family val="2"/>
          </rPr>
          <t xml:space="preserve">Ergebnis:
</t>
        </r>
        <r>
          <rPr>
            <sz val="8"/>
            <color indexed="81"/>
            <rFont val="Tahoma"/>
            <family val="2"/>
          </rPr>
          <t>bestanden / nicht bestanden</t>
        </r>
        <r>
          <rPr>
            <sz val="8"/>
            <color indexed="81"/>
            <rFont val="Tahoma"/>
            <family val="2"/>
          </rPr>
          <t xml:space="preserve">
</t>
        </r>
      </text>
    </comment>
    <comment ref="M20" authorId="0" shapeId="0">
      <text>
        <r>
          <rPr>
            <b/>
            <sz val="8"/>
            <color indexed="81"/>
            <rFont val="Tahoma"/>
            <family val="2"/>
          </rPr>
          <t xml:space="preserve">Dokumentation:
</t>
        </r>
        <r>
          <rPr>
            <sz val="8"/>
            <color indexed="81"/>
            <rFont val="Tahoma"/>
            <family val="2"/>
          </rPr>
          <t>Beschreibung der Ergebnisdokumentation (Dokument, Ablage, Prüfberichtsnummer)</t>
        </r>
        <r>
          <rPr>
            <sz val="8"/>
            <color indexed="81"/>
            <rFont val="Tahoma"/>
            <family val="2"/>
          </rPr>
          <t xml:space="preserve">
</t>
        </r>
      </text>
    </comment>
    <comment ref="N20" authorId="0" shapeId="0">
      <text>
        <r>
          <rPr>
            <b/>
            <sz val="8"/>
            <color indexed="81"/>
            <rFont val="Tahoma"/>
            <family val="2"/>
          </rPr>
          <t xml:space="preserve">Massnahme / Aktion </t>
        </r>
        <r>
          <rPr>
            <sz val="8"/>
            <color indexed="81"/>
            <rFont val="Tahoma"/>
            <family val="2"/>
          </rPr>
          <t>in der To-Do-Liste, insbesondere bei nicht bestandener Prüfung</t>
        </r>
      </text>
    </comment>
  </commentList>
</comments>
</file>

<file path=xl/sharedStrings.xml><?xml version="1.0" encoding="utf-8"?>
<sst xmlns="http://schemas.openxmlformats.org/spreadsheetml/2006/main" count="647" uniqueCount="393">
  <si>
    <t>Qualitätsdaten zu Problemen im Wertschöpfungsprozess (u.a. Fähigkeit, Ausschuss, Fehler, Reklamationen, Garantien, Rücklieferungen, Rückrufe, …) ermitteln, analysieren und einbeziehen</t>
  </si>
  <si>
    <t>kritische, signifikante und wichtige Produktmerkmale definieren</t>
  </si>
  <si>
    <t>vorläufige Prozessfähigkeitsuntersuchungen planen</t>
  </si>
  <si>
    <t>notwendige Messsystemanalysen planen</t>
  </si>
  <si>
    <t>eigene Betriebsmittel nach Pflichtenheft freigeben</t>
  </si>
  <si>
    <t>geeignete Lenkungsmethoden für kritische, signifikante und wichtige Produktmerkmale umsetzen</t>
  </si>
  <si>
    <t>geeignete Lenkungsmethoden für kritische, signifikante und wichtige Prozessmerkmale umsetzen</t>
  </si>
  <si>
    <t>Arbeitsanweisungen innerhalb des Herstellungsprozesses erstellen</t>
  </si>
  <si>
    <t>externe Nullserie von Einzelteilen und Endprodukten fertigen, bewerten und freigeben</t>
  </si>
  <si>
    <t>Erstmuster der zugekauften Einzelteile und Endprodukte freigeben</t>
  </si>
  <si>
    <t>vorläufige Prozessfähigkeitsuntersuchungen durchführen</t>
  </si>
  <si>
    <t>technische Dokumentationen erstellen, aufeinander abgleichen und freigeben</t>
  </si>
  <si>
    <t>Produktverpackung validieren und freigeben</t>
  </si>
  <si>
    <t>Versandverpackung validieren und freigeben</t>
  </si>
  <si>
    <t>Herstellbarkeit final bestätigen / Prozess freigeben</t>
  </si>
  <si>
    <t>Anmutungsqualität beurteilen und freigeben (Optik, Haptik, …)</t>
  </si>
  <si>
    <t>gutes und schlechtes Grenzmuster definieren, freigeben und hinterlegen</t>
  </si>
  <si>
    <t>Prozessablauf (vor Ort) auditieren</t>
  </si>
  <si>
    <t>Produktionsanlauf stabilisieren / Anlauf absichern</t>
  </si>
  <si>
    <t>Phase / Gate</t>
  </si>
  <si>
    <t>Ampel</t>
  </si>
  <si>
    <t>Status</t>
  </si>
  <si>
    <t>Bemerkungen</t>
  </si>
  <si>
    <t>Risiken der Applikation, des Systems, deren Subsysteme, Wechselwirkungen und Schnittstellen mittels System-FMEA identifizieren und bewerten</t>
  </si>
  <si>
    <t>Funktionen des Produktsystems / der übergeordneten Applikation analysieren</t>
  </si>
  <si>
    <t>Erklärung / Erläuterung</t>
  </si>
  <si>
    <t>Herstellbarkeit (Machbarkeit) von zugekauften Bauteilen (Produkte, BG, ET, SW-Routinen) grob bewerten</t>
  </si>
  <si>
    <t>Herstellungsunterlagen selbst hergestellter und zugekaufter Bauteile freigeben</t>
  </si>
  <si>
    <t>Herstellbarkeit (Machbarkeit) von selbst hergestellten Bauteilen (Produkte, Baugruppen, Einzelteile) final bewerten</t>
  </si>
  <si>
    <t>Tailoring</t>
  </si>
  <si>
    <t>Definierte / geplante Rückverfolgbarkeit auf Rohteil-, Einzelteil-, Baugruppen- und Fertigproduktebene sicherstellen</t>
  </si>
  <si>
    <t>Lessons Learned Vorgängerprojekte, Review vorhandener FMEAs, Einbindung vorheriger Projektteams (bei abweichender Teams)</t>
  </si>
  <si>
    <t>Funktionen der Applikation, Sub-Funktionen des Produktes identifizieren, notwendige Grundlage zur Risikoabschätzung und zur Festlegung besonderer Merkmale</t>
  </si>
  <si>
    <t>Lebensdauer, Fehlerraten (ppm), Vergleich mit Wettbewerbsprodukten / Benchmark, Methodische Unterstützung ggf. mit QFD</t>
  </si>
  <si>
    <t>basierend auf der Systemanalyse, Wichtig: Zu Beginn Funktionsfokus statt direkt Merkmalsbezug</t>
  </si>
  <si>
    <t>basierend auf der FMEA in Zusammenhang mit dem geplanten Fertigungskonzept</t>
  </si>
  <si>
    <t>Lieferant führt interne Klärung herbei und bestätigt formal</t>
  </si>
  <si>
    <t>basierend auf den identifizierten besonderen Merkmalen und den festgelegten Lenkungsmethoden</t>
  </si>
  <si>
    <t>Qualitäts-Management-System des geplanten Fertigungsstandortes bzgl. der produkt- u. prozessbezogenen Anforderungen bewerten</t>
  </si>
  <si>
    <t>Geplanter Fertigungsstandort erfüllt die Anforderungen (z.B. hinsichtlich Know-How, Equipment, Prozesse allgemein, …) Kundenanforderungen berücksichtigen</t>
  </si>
  <si>
    <t>Zeichnungen frei oder mindestens konstruktiv abgeschlossen und in der Zeichnungsprüfung</t>
  </si>
  <si>
    <t>basierend auf den identifizierten besonderen Merkmalen und den festgelegten Lenkungsmethoden, vollständiger Maßbericht bewertet und freigegeben</t>
  </si>
  <si>
    <t>Betriebsmittelabnahme basierend auf den Anforderungen</t>
  </si>
  <si>
    <t>control plan / Prüfplan umgesetzt, notwendige Prüfmittel beschafft</t>
  </si>
  <si>
    <t>Nullserienfertigung</t>
  </si>
  <si>
    <t>Nullserie planen</t>
  </si>
  <si>
    <t>Eignungsnachweis der VPE-Verpackung</t>
  </si>
  <si>
    <t>Eignungsnachweis der Um-Verpackung (Karton, ENB, Palette)</t>
  </si>
  <si>
    <t>produktspezifisch und Betriebsmittelspezifisch, Schulungsnachweise erstellen und ablegen, Qualifizierung aufrechterhalten</t>
  </si>
  <si>
    <t>Einreichung bei der zuständigen Zulassungsstelle</t>
  </si>
  <si>
    <t>Beschädigungen des Produktes auf dem Transportweg ausgeschlossen, Nachweise erbringen (z.B. Transportversuche, besondere Kundenanforderungen berücksichtigen)</t>
  </si>
  <si>
    <t>soweit zutreffend und wenn Anforderungen an Optik, Haptik, .. spezifiziert</t>
  </si>
  <si>
    <t>Grenzmuster als Grundlage für nicht messbare Merkmale, z.B. für zulässige Kratzer, Oberflächen, …</t>
  </si>
  <si>
    <t>Erstmuster archivieren</t>
  </si>
  <si>
    <t>Prozessaudit produktbezogen</t>
  </si>
  <si>
    <t>Kennzahlen erfassen, auswerten und Regelschleife etablieren, Abweichungen ermitteln und abstellen</t>
  </si>
  <si>
    <t>Fertigungsprozess an verantwortlichen Serienstandort übergeben und freigeben</t>
  </si>
  <si>
    <t>Nachweis zur Erreichung der geplanten Kennzahlen erbringen, Know-How Transfer an Spiegelteam im fertigenden Werk</t>
  </si>
  <si>
    <t xml:space="preserve">Daten zum Projekt </t>
  </si>
  <si>
    <t>Division</t>
  </si>
  <si>
    <t>WEIDMÜLLER LOGO !!!!</t>
  </si>
  <si>
    <t>Arbeitspaket</t>
  </si>
  <si>
    <t>Erstelldatum</t>
  </si>
  <si>
    <t>Verantwortlicher Q-Planer</t>
  </si>
  <si>
    <t>Ja</t>
  </si>
  <si>
    <t>Nein</t>
  </si>
  <si>
    <t>erledigt</t>
  </si>
  <si>
    <t>offen</t>
  </si>
  <si>
    <t>Grün</t>
  </si>
  <si>
    <t>Gelb</t>
  </si>
  <si>
    <t>Rot</t>
  </si>
  <si>
    <t>Änderungsdatum:</t>
  </si>
  <si>
    <t>in Ordnung (Grün)</t>
  </si>
  <si>
    <t>bedingt in Ordnung (Gelb)</t>
  </si>
  <si>
    <t>nicht in Ordnung (Rot)</t>
  </si>
  <si>
    <t>Werkzeuge</t>
  </si>
  <si>
    <t>Kein Serienwerkzeug</t>
  </si>
  <si>
    <t>in Ordnung</t>
  </si>
  <si>
    <t>bedingt in Ordnung</t>
  </si>
  <si>
    <t>nicht in Ordnung</t>
  </si>
  <si>
    <t>Maß</t>
  </si>
  <si>
    <t>Maßlich n.i.O.</t>
  </si>
  <si>
    <t>Oberfläche
Struktur
Farbe / Narbung</t>
  </si>
  <si>
    <t>Werkstoff</t>
  </si>
  <si>
    <t>Funktion</t>
  </si>
  <si>
    <t>Geringe Abweichung zur
Spezifikation</t>
  </si>
  <si>
    <t>Zulieferteile</t>
  </si>
  <si>
    <t>Freigegeben</t>
  </si>
  <si>
    <t>Bedingt freigegeben</t>
  </si>
  <si>
    <t>Abgelehnt bzw. noch nicht
bemustert</t>
  </si>
  <si>
    <t>Gesamtergebnis:</t>
  </si>
  <si>
    <t>Datum</t>
  </si>
  <si>
    <t>Personal</t>
  </si>
  <si>
    <t>Prüfmittel</t>
  </si>
  <si>
    <t>Einsetzbarkeit in ('Kunden-) Applikation</t>
  </si>
  <si>
    <t>Nicht einsetzbar</t>
  </si>
  <si>
    <t>Änderungshistorie</t>
  </si>
  <si>
    <t>Index</t>
  </si>
  <si>
    <t>Beschreibung</t>
  </si>
  <si>
    <t>überarbeitet von</t>
  </si>
  <si>
    <t>Artikel / Fertigteilnummern:</t>
  </si>
  <si>
    <t>n/a</t>
  </si>
  <si>
    <t>R</t>
  </si>
  <si>
    <t>C</t>
  </si>
  <si>
    <t>SC</t>
  </si>
  <si>
    <t>CC</t>
  </si>
  <si>
    <t>Besondere Merkmale Funktionsanalyse Gate 3</t>
  </si>
  <si>
    <t>Lfd.
Nr.</t>
  </si>
  <si>
    <t>Funktionen</t>
  </si>
  <si>
    <t>Bemerkung zur Klassifizierung</t>
  </si>
  <si>
    <t>Systemfilter</t>
  </si>
  <si>
    <t>Designfilter</t>
  </si>
  <si>
    <t>Herstellkonzeptfilter</t>
  </si>
  <si>
    <t>Finale Einstufung Merkmale</t>
  </si>
  <si>
    <t>Lenkungsmethode
100% / SPC / Herstell-Sieb</t>
  </si>
  <si>
    <t>Bemerkung</t>
  </si>
  <si>
    <t>Q</t>
  </si>
  <si>
    <t>-</t>
  </si>
  <si>
    <t>Artikel / Fertigteilnummern</t>
  </si>
  <si>
    <t>Änderungsdatum</t>
  </si>
  <si>
    <t>Planung</t>
  </si>
  <si>
    <t>Umsetzung</t>
  </si>
  <si>
    <t>Auswertung</t>
  </si>
  <si>
    <t>Maßnahmen</t>
  </si>
  <si>
    <t>Nr.</t>
  </si>
  <si>
    <t>Merkmal</t>
  </si>
  <si>
    <t>Prüfbedingung / 
Spezifikation</t>
  </si>
  <si>
    <t>Akzeptanzkriterium</t>
  </si>
  <si>
    <t>Nachfolger von Nr.</t>
  </si>
  <si>
    <t>Anzahl 
Prüflinge</t>
  </si>
  <si>
    <t>Absicherungs-verfahren</t>
  </si>
  <si>
    <t>Verantwortlich</t>
  </si>
  <si>
    <t>Start</t>
  </si>
  <si>
    <t>Ende</t>
  </si>
  <si>
    <t>Status
Termin</t>
  </si>
  <si>
    <t>Ergebnis</t>
  </si>
  <si>
    <t>Prüfberichts- Nummer</t>
  </si>
  <si>
    <t>Massnahmen oder Aktion in To-Do-Liste
(Nr.)</t>
  </si>
  <si>
    <t>Simulation</t>
  </si>
  <si>
    <t>Berechnung</t>
  </si>
  <si>
    <t>Entwicklungsbegleitender Test A- / B-Muster</t>
  </si>
  <si>
    <t>Validierungsprüfung Erstmuster</t>
  </si>
  <si>
    <t>Typprüfung Erstmuster</t>
  </si>
  <si>
    <t>Entwicklungsbegleitender Test C-Muster</t>
  </si>
  <si>
    <r>
      <t>Serienwerkzeug</t>
    </r>
    <r>
      <rPr>
        <sz val="9"/>
        <rFont val="Arial Narrow"/>
        <family val="2"/>
      </rPr>
      <t xml:space="preserve"> abgenommen</t>
    </r>
  </si>
  <si>
    <r>
      <t>Serienwerkzeug</t>
    </r>
    <r>
      <rPr>
        <sz val="9"/>
        <rFont val="Arial Narrow"/>
        <family val="2"/>
      </rPr>
      <t xml:space="preserve"> optimiert</t>
    </r>
  </si>
  <si>
    <r>
      <t>Maßlich i.O.</t>
    </r>
    <r>
      <rPr>
        <sz val="9"/>
        <rFont val="Arial Narrow"/>
        <family val="2"/>
      </rPr>
      <t xml:space="preserve">
keine Nacharbeit</t>
    </r>
  </si>
  <si>
    <r>
      <t>Maßlich i.O.</t>
    </r>
    <r>
      <rPr>
        <sz val="9"/>
        <rFont val="Arial Narrow"/>
        <family val="2"/>
      </rPr>
      <t xml:space="preserve">
mit Nacharbeit durch Lieferant oder 
unkritische Werte n.i.O.
(Abweicherlaubnis)</t>
    </r>
  </si>
  <si>
    <r>
      <t>i.O.</t>
    </r>
    <r>
      <rPr>
        <sz val="9"/>
        <rFont val="Arial Narrow"/>
        <family val="2"/>
      </rPr>
      <t xml:space="preserve">
keine Einfallstellen
keine Welligkeit</t>
    </r>
  </si>
  <si>
    <r>
      <t>Gerade noch akzeptabel</t>
    </r>
    <r>
      <rPr>
        <sz val="9"/>
        <rFont val="Arial Narrow"/>
        <family val="2"/>
      </rPr>
      <t xml:space="preserve">
entspricht Grenzmuster</t>
    </r>
  </si>
  <si>
    <r>
      <t>Grobe Abweichung / Fehler</t>
    </r>
    <r>
      <rPr>
        <sz val="9"/>
        <rFont val="Arial Narrow"/>
        <family val="2"/>
      </rPr>
      <t xml:space="preserve">
bzw. nicht zu beurteilen</t>
    </r>
  </si>
  <si>
    <r>
      <t>Serienwerkstoff</t>
    </r>
    <r>
      <rPr>
        <sz val="9"/>
        <rFont val="Arial Narrow"/>
        <family val="2"/>
      </rPr>
      <t xml:space="preserve">
Kundenspezifikation erfüllt</t>
    </r>
  </si>
  <si>
    <r>
      <t>Kein Serienwerkstoff oder andere Verarbeitung oder
Kundenspezifikation nicht erfüllt</t>
    </r>
    <r>
      <rPr>
        <sz val="9"/>
        <rFont val="Arial Narrow"/>
        <family val="2"/>
      </rPr>
      <t xml:space="preserve">
Abweicherlaubnis liegt vor, kein oder unvollständiges Materialdatenblatt / IMDS</t>
    </r>
  </si>
  <si>
    <r>
      <t>Kein Serienwerkstoff</t>
    </r>
    <r>
      <rPr>
        <sz val="9"/>
        <rFont val="Arial Narrow"/>
        <family val="2"/>
      </rPr>
      <t xml:space="preserve">
Kundenspezifikation nicht erfüllt /
nachgewiesen</t>
    </r>
  </si>
  <si>
    <r>
      <t>Einsetzbar</t>
    </r>
    <r>
      <rPr>
        <sz val="9"/>
        <rFont val="Arial Narrow"/>
        <family val="2"/>
      </rPr>
      <t xml:space="preserve">
ohne Mehraufwand</t>
    </r>
  </si>
  <si>
    <r>
      <t>Einsetzbar</t>
    </r>
    <r>
      <rPr>
        <sz val="9"/>
        <rFont val="Arial Narrow"/>
        <family val="2"/>
      </rPr>
      <t xml:space="preserve">
mit Mehraufwand</t>
    </r>
  </si>
  <si>
    <r>
      <t>Funktion erfüllt</t>
    </r>
    <r>
      <rPr>
        <sz val="9"/>
        <rFont val="Arial Narrow"/>
        <family val="2"/>
      </rPr>
      <t xml:space="preserve">
entspricht Spezifikation</t>
    </r>
  </si>
  <si>
    <r>
      <t>Funktion n.i.O. bzw. Funktion
nicht nachgewiesen;</t>
    </r>
    <r>
      <rPr>
        <sz val="9"/>
        <rFont val="Arial Narrow"/>
        <family val="2"/>
      </rPr>
      <t xml:space="preserve">
Spezifikation nicht erfüllt</t>
    </r>
  </si>
  <si>
    <r>
      <t xml:space="preserve">Serienwerkzeug </t>
    </r>
    <r>
      <rPr>
        <sz val="9"/>
        <rFont val="Arial Narrow"/>
        <family val="2"/>
      </rPr>
      <t>abgenommen</t>
    </r>
  </si>
  <si>
    <r>
      <t xml:space="preserve">Serientaktzeit
</t>
    </r>
    <r>
      <rPr>
        <sz val="9"/>
        <rFont val="Arial Narrow"/>
        <family val="2"/>
      </rPr>
      <t>ohne Sondermaßnahmen</t>
    </r>
  </si>
  <si>
    <r>
      <t xml:space="preserve">Serientaktzeit
</t>
    </r>
    <r>
      <rPr>
        <sz val="9"/>
        <rFont val="Arial Narrow"/>
        <family val="2"/>
      </rPr>
      <t>dauerhaft erreichbar mit
Sondermaßnahmen</t>
    </r>
  </si>
  <si>
    <r>
      <t xml:space="preserve">Serientaktzeit
</t>
    </r>
    <r>
      <rPr>
        <sz val="9"/>
        <rFont val="Arial Narrow"/>
        <family val="2"/>
      </rPr>
      <t>mit Sondermaßnahmen nicht
erreichbar</t>
    </r>
  </si>
  <si>
    <r>
      <t xml:space="preserve">Vollständig vorhanden /
abgenommen
</t>
    </r>
    <r>
      <rPr>
        <sz val="9"/>
        <rFont val="Arial Narrow"/>
        <family val="2"/>
      </rPr>
      <t>Fähigkeit nachgewiesen</t>
    </r>
  </si>
  <si>
    <r>
      <t xml:space="preserve">Nur teilweise vorhanden /
abgenommen
</t>
    </r>
    <r>
      <rPr>
        <sz val="9"/>
        <rFont val="Arial Narrow"/>
        <family val="2"/>
      </rPr>
      <t>Ersatzprüfmittel vorhanden</t>
    </r>
  </si>
  <si>
    <r>
      <t xml:space="preserve">Nicht vorhanden
</t>
    </r>
    <r>
      <rPr>
        <sz val="9"/>
        <rFont val="Arial Narrow"/>
        <family val="2"/>
      </rPr>
      <t>bzw. nicht abgenommen</t>
    </r>
  </si>
  <si>
    <t>vorläufigen Herstellungsprozess / Prozessablauf beschreiben</t>
  </si>
  <si>
    <t xml:space="preserve">Tailoring QM-Plan durchführen. </t>
  </si>
  <si>
    <t>neue Rohmaterialien / Werkstoffe (Kunststroff, Metall, Oberfläche, Hilfs- und Betriebsstoffe, Dichtstoffe, …) produktbezogen für die eigene Herstellung vorläufig freigeben</t>
  </si>
  <si>
    <t>Vorgängerprojekte (Lessons Learned) nach verwendbaren Ergebnissen und Erkenntnissen analysieren</t>
  </si>
  <si>
    <t>Notwendige Anforderungen an Rückverfolgbarkeit auf Rohteil-, Einzelteil-, Baugruppen- und Fertigproduktebene festlegen und im Lastenheft dokumentieren</t>
  </si>
  <si>
    <t>Herstellbarkeitsbewertung</t>
  </si>
  <si>
    <t>Betriebsmittel-Lasten mit Funktionen und Anforderungshöhen für eigene Betriebsmittel definieren und beschreiben</t>
  </si>
  <si>
    <t>Eignungsnachweis der geplanten einzusetzenden Mess- und Prüfmittel</t>
  </si>
  <si>
    <t>A-, B-Musterabsicherungen, Simulationen wie FEM, MoldFlow, Prototypentests</t>
  </si>
  <si>
    <t>Herleitung und Lenkungsmethode externer, kritischer, signifikanter und wichtiger Prozessmerkmale überprüfen</t>
  </si>
  <si>
    <t>Herleitung / Festlegung besonderer Produktmerkmale mit Bezug zu den Produktfunktionen plausibel und nachvollziehbar</t>
  </si>
  <si>
    <t>Herleitung / Festlegung besonderer Prozessmerkmale mit Bezug zu den Produktfunktionen plausibel und nachvollziehbar</t>
  </si>
  <si>
    <t>für Standardprüfmittel und für spezifische Prüfmittel</t>
  </si>
  <si>
    <t>notwendige Messsystemanalysen (MSA) durchführen</t>
  </si>
  <si>
    <t>Control Plan / Prüfplan auf Basis Nullserie und erster Fertigung überprüfen und ggf. anpassen</t>
  </si>
  <si>
    <t>Rückverfolgbarkeit z.B. Seriennummern, Datecodes
Minimalanforderung: date code auf Kunststoffteilen</t>
  </si>
  <si>
    <t>Risiken aus Teamsicht beherrscht, keine bedeutenden Massnahmen offen</t>
  </si>
  <si>
    <t>Fertigungsmitarbeiter einweisen, schulen und Nachweise erstellen und ablegen</t>
  </si>
  <si>
    <t>produktspezifisch und Betriebsmittelspezifisch, Qualifizierung aufrechterhalten</t>
  </si>
  <si>
    <t>Prüfmitarbeiter einweisen, schulen und Nachweise erstellen und ablegen</t>
  </si>
  <si>
    <t>Zulassungen gemäß Pflichtenheft erwirken und ablegen</t>
  </si>
  <si>
    <t>Erstmuster eindeutig gekennzeichnet und in definiertem Lagerort archiviert</t>
  </si>
  <si>
    <t>Flussdiagrammdarstellung mit Prüfschritten detaillieren, globale Schnittstellen beachten und berücksichtigen (auch Mehrfachfertigungen darstellen)</t>
  </si>
  <si>
    <t>Qualitätsvorausplanungsaktivitäten terminieren</t>
  </si>
  <si>
    <t>Erarbeitung eines vorläufigen Serienprüfkonzeptes</t>
  </si>
  <si>
    <t>Produktdesign detaillieren</t>
  </si>
  <si>
    <t>C-Muster aus Serienbetriebsmitteln freigeben (Maschinenfähigkeiten und Maßprüfungen)</t>
  </si>
  <si>
    <t>Herleitung und Lenkungsmethode externer, kritischer, signifikanter und wichtiger Produktmerkmale überprüfen</t>
  </si>
  <si>
    <t>Produktverpackung definieren</t>
  </si>
  <si>
    <t>Elektronik pre-project phase abgeschlossen</t>
  </si>
  <si>
    <t>gemäß PGP Guideline</t>
  </si>
  <si>
    <t>Elektronik: LoR Phase abgeschlossen</t>
  </si>
  <si>
    <t>Elektronik: FS Phase abgeschlossen</t>
  </si>
  <si>
    <t>Elektronik: HFD Phase abgeschlossen</t>
  </si>
  <si>
    <t>Elektronik: SFD Phase abgeschlossen</t>
  </si>
  <si>
    <t>Elektronik: Realization Phase  abgeschlossen</t>
  </si>
  <si>
    <t>Elektronik:Software construction  Phase  abgeschlossen</t>
  </si>
  <si>
    <t>Klassifikation
Q / SC / CC</t>
  </si>
  <si>
    <t>Start of production (SOP)</t>
  </si>
  <si>
    <t>Phase 4 / 8</t>
  </si>
  <si>
    <t>Phase 5 / 9</t>
  </si>
  <si>
    <t>Entwicklungsbegleitende Prüfungen bis Designfreeze Gate 4 / Gate 8</t>
  </si>
  <si>
    <t>Verifizierungs- und Validierungsprüfungen Sales Release / G9</t>
  </si>
  <si>
    <t>Qualitätsmanagement-Plan</t>
  </si>
  <si>
    <t>Produktkonzept festlegen</t>
  </si>
  <si>
    <t>Risiken auf Produkt-, Baugruppen- und Systemebene identifizieren (Chancen und Risiken / Produkt-FMEA)</t>
  </si>
  <si>
    <t>Pflichten abgeleitet aus Produkt- und Prozessanforderungen</t>
  </si>
  <si>
    <t xml:space="preserve">Produktfunktionen mit Anforderungshöhen in Pflichtenheft definieren
</t>
  </si>
  <si>
    <t>Lasten in Pflichten transformieren, technische Umsetzung beschreiben</t>
  </si>
  <si>
    <t>Formular "F_Qual_Erstmusterprüfbericht Lieferant"</t>
  </si>
  <si>
    <t>Formular "Beurteilung serienreifes Produkt"
Formular "Beurteilung serienreifer (interner) Prozess"</t>
  </si>
  <si>
    <t>falls Produkt für EX-Anwendung vorgesehen</t>
  </si>
  <si>
    <t>CE-Konformität erklären, wenn erforderlich</t>
  </si>
  <si>
    <t xml:space="preserve">Produktfunktionen mit Anforderungshöhen in Lastenheft definieren,
Design-, Qualitäts- u. Zuverlässigkeitsziele aus Kundenbedürfnissen, Wettbewerbsprodukten und Projektzielen ableiten
</t>
  </si>
  <si>
    <t>voller Umfang</t>
  </si>
  <si>
    <t>angepasst</t>
  </si>
  <si>
    <t>Vorläufige Freigabe, finale Freigabe nach Abschluß der Produktvalidierung</t>
  </si>
  <si>
    <t>Elektronik: HW/FW/Design Phase 2 abgeschlossen</t>
  </si>
  <si>
    <t>Elektronik: HW/FW/Design Phase 1 abgeschlossen</t>
  </si>
  <si>
    <t>EX-Konformität erklären, wenn erforderlich</t>
  </si>
  <si>
    <t>Elektronik: Verification Phase 1  abgeschlossen</t>
  </si>
  <si>
    <t>Elektronik: Verification Phase 2 abgeschlossen</t>
  </si>
  <si>
    <t>Elektronik: Validation Phase 1  abgeschlossen</t>
  </si>
  <si>
    <t>Elektronik: Validation Phase 2 abgeschlossen</t>
  </si>
  <si>
    <t>Sales release / Phase 5 / 9</t>
  </si>
  <si>
    <t>bestanden</t>
  </si>
  <si>
    <t>nicht bestanden</t>
  </si>
  <si>
    <t>kritische, signifikante und wichtige Rohstoffmerkmale für das Produkt definieren</t>
  </si>
  <si>
    <t xml:space="preserve"> Freigabeprozess final für neue Rohmaterialien abschließen</t>
  </si>
  <si>
    <t>Herstellungsprozess / Prozessablauf intern detaillieren und beschreiben</t>
  </si>
  <si>
    <t>Risiken im Herstellungsprozess (Wareneingang bis Versand / Transport) identifizieren und bewerten (Prozess-FMEA)</t>
  </si>
  <si>
    <t xml:space="preserve">Produktdesign durch Muster verifizieren </t>
  </si>
  <si>
    <r>
      <t xml:space="preserve">interne Nullserie von Einzelteilen und Endprodukten </t>
    </r>
    <r>
      <rPr>
        <b/>
        <sz val="11"/>
        <color indexed="8"/>
        <rFont val="Arial Narrow"/>
        <family val="2"/>
      </rPr>
      <t>(Erstmuster)</t>
    </r>
    <r>
      <rPr>
        <sz val="11"/>
        <color indexed="8"/>
        <rFont val="Arial Narrow"/>
        <family val="2"/>
      </rPr>
      <t xml:space="preserve"> fertigen, bewerten  und freigeben</t>
    </r>
  </si>
  <si>
    <t>Nullserienfertigung, Erstmusterbewertung gemäß Spezifikationen (Prüfwürdigkeit der Muster feststellen, Delta gegenüber C-Muster identifizieren)</t>
  </si>
  <si>
    <t>Notwendige Prüfmittel auf Basis der identifizierten Besonderen Funktionen grob abschätzen, Kosten / Invest für Prüfmittel und Prüfzeit kalkulieren und in WiRe berücksichtigen</t>
  </si>
  <si>
    <t>Formular "control plan"
Formular "BM-Funktionsanalyse"</t>
  </si>
  <si>
    <t>potentielle kritische, signifikante u. wichtige System- und Produktfunktionen mit Anforderungshöhen definieren, control plan Entwurf erstellen</t>
  </si>
  <si>
    <t>basierend auf der Design-FMEA</t>
  </si>
  <si>
    <t>eigene Betriebsmittel spezifizieren und im Pflichtenheft fixieren</t>
  </si>
  <si>
    <t>Formular "DVP&amp;R 1"</t>
  </si>
  <si>
    <t>DVP&amp;R 2: Sales Release / Gate 9</t>
  </si>
  <si>
    <t>DVP&amp;R 1: Gate 4 / Gate 8</t>
  </si>
  <si>
    <t>Formular "DVP&amp;R 2"</t>
  </si>
  <si>
    <t>DVP&amp;R aus Design-FMEA und Pflichtenheftanforderungen für die Entwicklungsphase generieren</t>
  </si>
  <si>
    <t>DVP&amp;R aus Design-FMEA und Pflichtenheftanforderungen für die Qualifizierungsphase generieren</t>
  </si>
  <si>
    <t>DVP&amp;R 2 ist ein Dokument für die systematische Planung von Verifizierungen und Validierungen für das Produkt und den Prozess</t>
  </si>
  <si>
    <t>DVP&amp;R 1 ist ein Dokument für die systematische Planung von Verifizierungen und Validierungen während der Entwicklungsphase</t>
  </si>
  <si>
    <t>Entscheidung, ob Einzelteile, Baugruppen und Produkte aus Teamsicht herstellbar und prüfbar, Anforderungen müssen messbar sein !</t>
  </si>
  <si>
    <t>erforderliche Arbeitsschritte geeignet beschreiben und ggf. visualisieren, Hinweis auf besondere Merkmale sicherstellen</t>
  </si>
  <si>
    <t>Auf Basis der Erkenntnisse aus der C-Musterfertigung sowie aus der Nullserie</t>
  </si>
  <si>
    <t>Berücksichtigung der Prozesseinflussgrößen (5M's)</t>
  </si>
  <si>
    <t>Etiketten, Handbücher, Anleitungen, produktbegleitende Dokumentation, Anwendungshinweise, … Berücksichtigung unterschiedlicher Länder und Sprachen, ggf. Piktogramme, wo sinnvoll</t>
  </si>
  <si>
    <t>Tiefe und Umfang der Rückverfolgbarkeit festlegen, z.B. Seriennummern, Datecodes, …
Minimalanforderung: date code auf Kunststoffteilen</t>
  </si>
  <si>
    <t>Nullserie hinsichtlich Termin planen</t>
  </si>
  <si>
    <t>Erstmuster des Gesamtproduktes (gemäß DVP&amp; R 2)  verifizieren / validieren</t>
  </si>
  <si>
    <t>Laborprüfungen (Typprüfungen, Validierungsprüfungen) basierend auf den DVP&amp;R 2</t>
  </si>
  <si>
    <t>Basierend auf der Validierung des ersteinsetzenden Produktes</t>
  </si>
  <si>
    <t>Umsetzung der Risikominimierungsmaßnahmen aus Prozess-FMEA  abschließen und Maßnahmen-Wirksamkeit nachweisen</t>
  </si>
  <si>
    <t>Risikominimierungsmaßnahmen aus System- und Produkt-FMEA abschließen und Maßnahmen-Wirksamkeit nachweisen</t>
  </si>
  <si>
    <t>Einzelteile, Baugruppen und Produkte aus Teamsicht herstellbar und prüfbar, Bestätigung der erstellten Herstellbarkeitsbewertung durch Zahlen, Daten, Fakten belegen</t>
  </si>
  <si>
    <t>Serienreife des Produktes und des Prozesses bewerten und formal bestätigen</t>
  </si>
  <si>
    <t>CE-Konformitätserklärung erstellen, abzeichnen und ablegen - wenn erforderlich und zutreffend</t>
  </si>
  <si>
    <t>Serienstart / Lagergrundaufbau</t>
  </si>
  <si>
    <t>Absicherung der Transportwege innerhalb des Prozessablaufes vom Lieferanten bis zum Kunden gemäß Risikobetrachtung abschließen</t>
  </si>
  <si>
    <t>Fertigungsplanung</t>
  </si>
  <si>
    <t>Entwicklung</t>
  </si>
  <si>
    <t>Qualität</t>
  </si>
  <si>
    <t>Einkauf</t>
  </si>
  <si>
    <t>Vertrieb</t>
  </si>
  <si>
    <t>Logistik</t>
  </si>
  <si>
    <t>Lieferant</t>
  </si>
  <si>
    <t>Kontaktdaten</t>
  </si>
  <si>
    <t>Beurteilung: Serienreifes Produkt zum Sales Release</t>
  </si>
  <si>
    <t>Lessons Learned</t>
  </si>
  <si>
    <t>Auswertung Reklamationen , Weitergabe von Reklamationen</t>
  </si>
  <si>
    <t>Formular "BM-Funktionsanalyse"
Kurz FMEA Vorlage</t>
  </si>
  <si>
    <t>Erste Designentwürfe auf Basis der Lastenheftanforderungen,
z.B. 3D-Modelle (CAD), Skizzen</t>
  </si>
  <si>
    <t>Risikoabschätzung auf Basis der Funktionen der Applikation, Festlegung Systemintegrator / Systemverantwortlicher. Methode: FMEA , ggf. QFD</t>
  </si>
  <si>
    <t>Kurz FMEA</t>
  </si>
  <si>
    <r>
      <t>Formular "BM Funktionsanalyse"</t>
    </r>
    <r>
      <rPr>
        <sz val="11"/>
        <color indexed="8"/>
        <rFont val="Arial Narrow"/>
        <family val="2"/>
      </rPr>
      <t xml:space="preserve">
Formular "control plan"</t>
    </r>
  </si>
  <si>
    <t>Seriennummer als WI Zeichnung</t>
  </si>
  <si>
    <t>Designentwürfe detaillieren z.B. 3D-Modelle (CAD), Zeichnungsentwürfe, Stücklisten, …</t>
  </si>
  <si>
    <t xml:space="preserve">Basierend auf der Funktionsanalyse, Methode: FMEA </t>
  </si>
  <si>
    <r>
      <t xml:space="preserve">FMEA/ Risikobewertung des Systems
Riskmanagment
Formular </t>
    </r>
    <r>
      <rPr>
        <sz val="11"/>
        <color theme="1"/>
        <rFont val="Arial Narrow"/>
        <family val="2"/>
      </rPr>
      <t>"F_Qual_D_Chancen_Risiko_Analyse"</t>
    </r>
  </si>
  <si>
    <t>Formular "control plan"</t>
  </si>
  <si>
    <t>Erstmusterprüfbericht</t>
  </si>
  <si>
    <t>Lasten abgeleitet aus Produkt- und Prozessanforderungen, Betriebsmittellastenheft</t>
  </si>
  <si>
    <t xml:space="preserve">VDA 5 </t>
  </si>
  <si>
    <t>Geeignete Auslegung der Produkt- und Umverpackung im Hinblick auf den Schutz der Produkte (Funktionen, Haptik, Optik)</t>
  </si>
  <si>
    <t>Herstellbarkeit (Machbarkeit) von zugekauften spezifischen Bauteilen (Produkte, Baugruppen, Einzelteile) final bewerten</t>
  </si>
  <si>
    <t>Entscheidung, ob Einzelteile, Baugruppen und Produkte aus Teamsicht herstellbar und prüfbar, Anforderungen müssen messbar sein !
Lieferant führt interne Klärung herbei und bestätigt formal</t>
  </si>
  <si>
    <t xml:space="preserve">
Formular "control plan"</t>
  </si>
  <si>
    <t>EMPB</t>
  </si>
  <si>
    <t xml:space="preserve">
Formular "DVP&amp;R 2",
</t>
  </si>
  <si>
    <r>
      <t>Review und Auswertung von Reklamationen zu ähnlichen Produkten</t>
    </r>
    <r>
      <rPr>
        <sz val="11"/>
        <color rgb="FFFF0000"/>
        <rFont val="Arial Narrow"/>
        <family val="2"/>
      </rPr>
      <t xml:space="preserve"> </t>
    </r>
    <r>
      <rPr>
        <sz val="11"/>
        <color indexed="8"/>
        <rFont val="Arial Narrow"/>
        <family val="2"/>
      </rPr>
      <t>und sonstiger Informationen vom Markt, den Kunden, …</t>
    </r>
  </si>
  <si>
    <t>Flussdiagrammdarstellung mit Prüfschritten und Prozessverkettung</t>
  </si>
  <si>
    <t xml:space="preserve">Basierend auf der Funktionsanalyse für die Betriebsmittel und den Prozess, Methode: FMEA </t>
  </si>
  <si>
    <t xml:space="preserve">Formale Bewertung der Serienreife mit Ampelfarben auf gültigem Template zur Vorbereitung auf die anschließende Produkt- und Prozessfreigabe </t>
  </si>
  <si>
    <t xml:space="preserve">PPAP-Level laut EMPB  mit Lieferanten abstimmen, </t>
  </si>
  <si>
    <t>Erstmuster mit Erstmusterprüfbericht durch  Weidmüller freigeben lassen</t>
  </si>
  <si>
    <t xml:space="preserve">Erstmuster gemäß vereinbartem PPAP Level anhand vom Erstmusterprüfbericht durch Weidmüller freigeben lassen ,  </t>
  </si>
  <si>
    <t xml:space="preserve">Produkt- und Prozessfreigabe dokumentieren. </t>
  </si>
  <si>
    <t>Dokumentierter Abschluss des PPAP. 
Den durch Weidmüller freigegebenen Erstmusterprüfbericht dokumentiert archivieren</t>
  </si>
  <si>
    <t>Review mit Weidmüller durchführen</t>
  </si>
  <si>
    <t xml:space="preserve">Gemeinsame Beurteilung des Reifegrades des QM-Plans und Erteilung des Gate 4 </t>
  </si>
  <si>
    <t>Mitgeltende Unterlagen, Prozesse / Vorlagen</t>
  </si>
  <si>
    <t>Notwendige Arbeitspakete gemäß QM-Plan planen, nicht erforderliche Arbeitspakete streichen bzw. den Umfang anpassen und begründen.
In Abstimmung zwischen Lieferant und Weidmüller</t>
  </si>
  <si>
    <t>Integration des Projektstrukturplans APQP / PPAP in den übergeordneten Projektstrukturplan und entsprechend terminieren</t>
  </si>
  <si>
    <t xml:space="preserve">Gemeinsame Beurteilung des Reifegrades des QM-Plans und Erteilung des 
Sales Release </t>
  </si>
  <si>
    <t>Gate 4 / 8 Umsetzung / Validierung / Markteinführung</t>
  </si>
  <si>
    <t>Projektstrukturplan (PSP) APQP / PPAP und Projekt ( MS Project, Project Libre oder OpenProject)</t>
  </si>
  <si>
    <t>VDA 4</t>
  </si>
  <si>
    <t>Formular "control plan", empfohlen: VDA Band "Besondere Merkmale"</t>
  </si>
  <si>
    <t>Formular "control plan"
VDA Band 4</t>
  </si>
  <si>
    <t>VDA Band "BM"</t>
  </si>
  <si>
    <t>Gate 3 / 7 Planungsphase</t>
  </si>
  <si>
    <t>Rollenverteilung</t>
  </si>
  <si>
    <t>Die genaue Rollenverteilung ist zum Beginn des Projektes festzulegen. Hierbei kann es dazu kommen, dass z.B. die F-Planung Q-Themen übernimmt oder der Einkauf die Projektleiterrolle.</t>
  </si>
  <si>
    <t xml:space="preserve">Weidmüller </t>
  </si>
  <si>
    <t xml:space="preserve">Projektleitung </t>
  </si>
  <si>
    <t>Fertigung</t>
  </si>
  <si>
    <t>Abstimmen des Abnahmeprüfzeugnisses</t>
  </si>
  <si>
    <t>Weidmüller</t>
  </si>
  <si>
    <t>Beide Parteien</t>
  </si>
  <si>
    <t>Beide</t>
  </si>
  <si>
    <t>---</t>
  </si>
  <si>
    <t>- bekanntes und bewährtes Design. 
- Design Review
- zumutbare Fehlbedienung berücksichtigt, Überspannungsschutz implementiert</t>
  </si>
  <si>
    <t>Reflow-  &amp; Wellenlötanlage
- bewährtes Herstellkonzept aus Vergangenheit übernommen</t>
  </si>
  <si>
    <t>Prüfung auf Toleranzgrenzen bei Elektronik nicht möglich. Daher 100% Prüfung (State-of-the-art)</t>
  </si>
  <si>
    <t>Tailoring PPAP durchführen</t>
  </si>
  <si>
    <t>Eine Anpassung des EMPB  bzgl. der Anforderungen an die Produkt-/Prozessdokumentation abstimmen</t>
  </si>
  <si>
    <t>Kurz FMEA, empfohlene: VDA Band 4 / QS 9000 FMEA</t>
  </si>
  <si>
    <r>
      <rPr>
        <b/>
        <sz val="11"/>
        <color theme="1"/>
        <rFont val="Calibri"/>
        <family val="2"/>
        <scheme val="minor"/>
      </rPr>
      <t>Erstmusterprüfbericht</t>
    </r>
    <r>
      <rPr>
        <sz val="11"/>
        <color theme="1"/>
        <rFont val="Calibri"/>
        <family val="2"/>
        <scheme val="minor"/>
      </rPr>
      <t>: In diesem Dokument werden Soll- und Istwerte dokumentiert, sowie alle zusätzlichen geforderten Informationen, wie Fähigkeitsnachweise, Schichtdicken oder Control Pläne. Der EMPB beinhaltet alle relevanten Ergebnisse von Prüfungen vor dem Serienanlauf.. Mit einer positiven Bewertung eines EMPBs darf Serienlieferung beginnen.</t>
    </r>
  </si>
  <si>
    <r>
      <rPr>
        <b/>
        <sz val="11"/>
        <color theme="1"/>
        <rFont val="Calibri"/>
        <family val="2"/>
        <scheme val="minor"/>
      </rPr>
      <t>Fähigkeitsnachweise</t>
    </r>
    <r>
      <rPr>
        <sz val="11"/>
        <color theme="1"/>
        <rFont val="Calibri"/>
        <family val="2"/>
        <scheme val="minor"/>
      </rPr>
      <t>: Fähigkeitsnachweise spielen eine wichtige Rolle im Produktentstehungsprozess und in der Serienproduktion. Sie sollen Aufschluss darüber geben, ob und wie gut die gefertigten Produkte ihren Spezifikationen entsprechen. Für den Nachweis werden meist die Langzeitfähigkeitsindices cp/cpk anhand von Messwerten von Stichproben, die aus dem laufenden Fertigungsprozess entnommen werden, ermittelt.</t>
    </r>
  </si>
  <si>
    <r>
      <rPr>
        <b/>
        <sz val="11"/>
        <color theme="1"/>
        <rFont val="Calibri"/>
        <family val="2"/>
        <scheme val="minor"/>
      </rPr>
      <t>Vorlagestufen</t>
    </r>
    <r>
      <rPr>
        <sz val="11"/>
        <color theme="1"/>
        <rFont val="Calibri"/>
        <family val="2"/>
        <scheme val="minor"/>
      </rPr>
      <t>: Sind Anforderungen an den Reifegrad eines Produktes oder Prozesse. Sie sind bei Weidmüller in einem Dokument festgeschrieben und werden bei Bedarf mit den Lieferanten näher erläutert.</t>
    </r>
  </si>
  <si>
    <r>
      <rPr>
        <b/>
        <sz val="11"/>
        <color theme="1"/>
        <rFont val="Calibri"/>
        <family val="2"/>
        <scheme val="minor"/>
      </rPr>
      <t>DVP&amp;R</t>
    </r>
    <r>
      <rPr>
        <sz val="11"/>
        <color theme="1"/>
        <rFont val="Calibri"/>
        <family val="2"/>
        <scheme val="minor"/>
      </rPr>
      <t>: Der DVP&amp;R ist ein Dokument zur Reifegradabsicherung. Es dient zum systematischen Planen von Prüfungen, Berechnungen, Simulationen, Verifizierungen und Validierungen für Einzelteile und Endprodukte. Basis für den DVP&amp;R sind produktspezifische Anforderungen, Spezifikationen und Ergebnisse aus der Design FMEA. Er-gebnisse des DVP&amp;R sind der aktuelle Reifegrad von Einzelteilen und Endprodukten</t>
    </r>
  </si>
  <si>
    <r>
      <rPr>
        <b/>
        <sz val="11"/>
        <color theme="1"/>
        <rFont val="Calibri"/>
        <family val="2"/>
        <scheme val="minor"/>
      </rPr>
      <t>QM-Plan</t>
    </r>
    <r>
      <rPr>
        <sz val="11"/>
        <color theme="1"/>
        <rFont val="Calibri"/>
        <family val="2"/>
        <scheme val="minor"/>
      </rPr>
      <t>: Das führende Dokument des APQP / PPAP Prozesses ist der QM-Plan. Der QM-Plan enthält qualitätsbezogene Tätigkeiten, Werkzeuge, Methoden und Vorlagen mit dem Fokus auf ein spezifisches Produkt, Projekt und / oder einen Prozess</t>
    </r>
  </si>
  <si>
    <r>
      <t>Control Plan:</t>
    </r>
    <r>
      <rPr>
        <sz val="11"/>
        <color theme="1"/>
        <rFont val="Calibri"/>
        <family val="2"/>
        <scheme val="minor"/>
      </rPr>
      <t>Der Control Plan ist eine Beschreibung des Überwachungssystems von Produkten und Prozessen. Der Control Plan ist ein aktives Dokument über den gesamten Lebenszyklus des Produktes. Der Control Plan beinhaltet die zu überwachenden und zu lenkenden Q-Merkmale und besonderen Merkmale und ist ein integraler Bestandteil eines übergreifenden Qualitätskonzeptes. Er bildet die Basis für Prüfpläne.</t>
    </r>
  </si>
  <si>
    <r>
      <rPr>
        <b/>
        <sz val="11"/>
        <color theme="1"/>
        <rFont val="Calibri"/>
        <family val="2"/>
        <scheme val="minor"/>
      </rPr>
      <t>Gates</t>
    </r>
    <r>
      <rPr>
        <sz val="11"/>
        <color theme="1"/>
        <rFont val="Calibri"/>
        <family val="2"/>
        <scheme val="minor"/>
      </rPr>
      <t>: Die Projektmeilensteine bei Weidmüller werden als Gates bezeichnet. Sie werden im Vorfeld eine Projektes mit dem Lieferanten erläutert und die zu erfüllenden Inhalte werden abgestimmt.</t>
    </r>
  </si>
  <si>
    <r>
      <rPr>
        <b/>
        <sz val="11"/>
        <color theme="1"/>
        <rFont val="Calibri"/>
        <family val="2"/>
        <scheme val="minor"/>
      </rPr>
      <t>Besondere Merkmale (BM) Funktionsanalyse</t>
    </r>
    <r>
      <rPr>
        <sz val="11"/>
        <color theme="1"/>
        <rFont val="Calibri"/>
        <family val="2"/>
        <scheme val="minor"/>
      </rPr>
      <t>: Die Funktionsanalyse wird vor Gate 3 verwendet, um potentielle, besondere Produktfunktionen, basierend auf Anwendung / Kundeneinsatz, zu definieren. Das Ergebnis dient als Grundlage für  die Kalkulation notwendiger Prüfmittelinvestitionen und der notwendigen serienbegleitenden Prüfungen.</t>
    </r>
  </si>
  <si>
    <r>
      <rPr>
        <b/>
        <sz val="11"/>
        <color theme="1"/>
        <rFont val="Calibri"/>
        <family val="2"/>
        <scheme val="minor"/>
      </rPr>
      <t>Q-Review:</t>
    </r>
    <r>
      <rPr>
        <sz val="11"/>
        <color theme="1"/>
        <rFont val="Calibri"/>
        <family val="2"/>
        <scheme val="minor"/>
      </rPr>
      <t xml:space="preserve"> Q-Reviews sind festgelegte Termine vor Gate 4 und dem Sales Release in denen der Reifegrad des Projektes bewertet wird. Das Ergebnis kann die Nicht-Erteilung eines Gates sein, sollte der Reifegrad zu stark von den durch die Vorlagestufen gegebenen Vorgaben abweichen. </t>
    </r>
  </si>
  <si>
    <t>Der QM-Plan enthält die relevanten Qualitätsvorausplanungsaktivitäten, die durch den jeweiligen Qualitätsplaner bei Weidmüller zusammen mit dem  Lieferanten festgelegt worden sind. Die finale Entscheidung über Umfang und Inhalt obliegt dem Qualitätsplaner bei Weidmüller. 
Tailoring: 
Arbeitspakete können entweder vollumfänglich notwendig sein, nicht anwendbar sein und werden damit vollständig ausgeschlossen (z.B. bei Produkten ohne Elektronik oder ohne Eigenfertigung) oder sind im Umfang zu reduzieren. 
Die Terminierung und Festlegung der Abhängigkeiten der einzelnen Tätigkeiten zueinander muss im Projektterminplan / Projektstrukturplan (PSP) erfolgen.
Wenn keine verbindlichen Vorlagen oder Unterlagen festgelegt sind, empfehlen wir die Anwendung geeigneter Vorlagen aus den QS9000 Handbücher bzw. den VDA Bänden</t>
  </si>
  <si>
    <t>Funktion A</t>
  </si>
  <si>
    <t>- 100% Prüfung
- AOI nach Reflowlöten
- zusätzlich ist die Prüflingsaufnahme und Kontaktierung automatisiert (Verbesserung)</t>
  </si>
  <si>
    <r>
      <rPr>
        <b/>
        <sz val="11"/>
        <color theme="1"/>
        <rFont val="Calibri"/>
        <family val="2"/>
        <scheme val="minor"/>
      </rPr>
      <t>FMEA:</t>
    </r>
    <r>
      <rPr>
        <sz val="11"/>
        <color theme="1"/>
        <rFont val="Calibri"/>
        <family val="2"/>
        <scheme val="minor"/>
      </rPr>
      <t>Die Fehlermöglichkeits und Einflussanalyse ist eine Methode zur Analyse von Fehlerrisiken. Sie dient der systematischen Risikoanalyse bei komplexen Systemen oder Prozessen. Ziel der Anwendung ist das Erkennen, Nachvollziehen, Eingrenzen und Abstellen von potentiellen Schwachstellen und Risiken und somit die Vermeidung von Fehlern.</t>
    </r>
  </si>
  <si>
    <r>
      <rPr>
        <b/>
        <sz val="11"/>
        <color theme="1"/>
        <rFont val="Calibri"/>
        <family val="2"/>
        <scheme val="minor"/>
      </rPr>
      <t>Herstellbarkeitsanalyse</t>
    </r>
    <r>
      <rPr>
        <sz val="11"/>
        <color theme="1"/>
        <rFont val="Calibri"/>
        <family val="2"/>
        <scheme val="minor"/>
      </rPr>
      <t>:  Die Herstellbarkeitsanalyse bewertet unter Berücksichtigung von Termin, Preis und Qualität aller Phasen der Produktrealisierung (z.B. Beschaffung, Montage etc.) Diese muss vom Lieferanten vor der Produktrealisierung durchgeführt werden.</t>
    </r>
  </si>
  <si>
    <t>Lieferant:</t>
  </si>
  <si>
    <t>Projekt / Nr.</t>
  </si>
  <si>
    <t>Projekt / Nr.:</t>
  </si>
  <si>
    <r>
      <t xml:space="preserve">Keine Komunikation von Product zu Kunden-Skada-System. Monitoring nicht möglich. </t>
    </r>
    <r>
      <rPr>
        <i/>
        <u/>
        <sz val="11"/>
        <color indexed="8"/>
        <rFont val="Arial Narrow"/>
        <family val="2"/>
      </rPr>
      <t>Kundensystem nicht beeinflusst.</t>
    </r>
  </si>
  <si>
    <t>&lt;------  Beispielzeile</t>
  </si>
  <si>
    <t>Responsible 
(Durchführungs-verantwortung)</t>
  </si>
  <si>
    <t>Consultant
 (Beratend/Unterstützend)</t>
  </si>
  <si>
    <t>Formular "QM-Plan"</t>
  </si>
  <si>
    <t>Festlegung der bei jeder Lieferung beizulegenden Dokumentation. 
Abnahmeprüfzeugnis 2.1 oder 3.1</t>
  </si>
  <si>
    <t>00</t>
  </si>
  <si>
    <t>Ersterstellung</t>
  </si>
  <si>
    <t>Topp/Lange</t>
  </si>
  <si>
    <t>TLB  0001, 0003</t>
  </si>
  <si>
    <t xml:space="preserve"> 
Formular "DVP&amp;R", TLB 0001, 
TLB 0003
</t>
  </si>
  <si>
    <t xml:space="preserve">
Formular "DVP&amp;R", TLB 0001 ,
 TLB 0003, Logistikhandbuch(Schenker)
</t>
  </si>
  <si>
    <t>01</t>
  </si>
  <si>
    <t>Topp</t>
  </si>
  <si>
    <t>redaktionelle Fehler behoben</t>
  </si>
  <si>
    <t>02</t>
  </si>
  <si>
    <t>Projektname:</t>
  </si>
  <si>
    <t>Projektnr.:</t>
  </si>
  <si>
    <t>Maschinen
Anlagen
Vorrichtungen inkl. Prozessfähigkeiten</t>
  </si>
  <si>
    <r>
      <t>Serie am Produktionsstandort</t>
    </r>
    <r>
      <rPr>
        <sz val="9"/>
        <rFont val="Arial Narrow"/>
        <family val="2"/>
      </rPr>
      <t xml:space="preserve">
abgenommen, erforderliche Fähigkeiten (ppk) nachgewiesen</t>
    </r>
  </si>
  <si>
    <r>
      <t>Seriennaher Stand oder Serie am Produktionsstandort</t>
    </r>
    <r>
      <rPr>
        <sz val="9"/>
        <rFont val="Arial Narrow"/>
        <family val="2"/>
      </rPr>
      <t xml:space="preserve">  </t>
    </r>
    <r>
      <rPr>
        <b/>
        <sz val="9"/>
        <rFont val="Arial Narrow"/>
        <family val="2"/>
      </rPr>
      <t>mit Abweichungen</t>
    </r>
    <r>
      <rPr>
        <sz val="9"/>
        <rFont val="Arial Narrow"/>
        <family val="2"/>
      </rPr>
      <t xml:space="preserve">
Abnahme mit geringfügigen Abweichungen (z.B. ppk unzureichend), Absicherung durch Sondermassnahmen und damit Sicherstellung der Qualität in Richtung Kunde</t>
    </r>
  </si>
  <si>
    <r>
      <t>Serie nicht am 
Produktionsstandort</t>
    </r>
    <r>
      <rPr>
        <sz val="9"/>
        <rFont val="Arial Narrow"/>
        <family val="2"/>
      </rPr>
      <t xml:space="preserve"> 
Signifikante Abweichungen im Prozess, Fähigkeiten nicht nachgewiesen oder erfüllt, keine geeigneten Absicherungsmassnahmen</t>
    </r>
  </si>
  <si>
    <r>
      <t xml:space="preserve">Serienwerkzeug </t>
    </r>
    <r>
      <rPr>
        <sz val="9"/>
        <rFont val="Arial Narrow"/>
        <family val="2"/>
      </rPr>
      <t xml:space="preserve">
abgenommen mit Nebenabweichungen, Sondermassnahmen definiert</t>
    </r>
  </si>
  <si>
    <r>
      <t xml:space="preserve">Kein Serienwerkzeug
</t>
    </r>
    <r>
      <rPr>
        <sz val="9"/>
        <rFont val="Arial Narrow"/>
        <family val="2"/>
      </rPr>
      <t>oder signifikante Abweichungen im Werkzeug</t>
    </r>
  </si>
  <si>
    <t>Verkettung
interne Logistik</t>
  </si>
  <si>
    <r>
      <t xml:space="preserve">Serie
</t>
    </r>
    <r>
      <rPr>
        <sz val="9"/>
        <rFont val="Arial Narrow"/>
        <family val="2"/>
      </rPr>
      <t>interne Logistik abgestimmt, Transportbehälter in ausreichender Menge vorhanden, keine Qualitätsbeeinträchtigung zu erwarten</t>
    </r>
  </si>
  <si>
    <r>
      <t>Seriennah</t>
    </r>
    <r>
      <rPr>
        <sz val="9"/>
        <rFont val="Arial Narrow"/>
        <family val="2"/>
      </rPr>
      <t xml:space="preserve">
interne Logistik weitgehend abgestimmt, geringfügige Abweichungen, Sondermassnahmen definiert, keine Qualitätsbeeinträchtigung zu erwarten</t>
    </r>
  </si>
  <si>
    <r>
      <t xml:space="preserve">Qualitätsbeeinträchtigungen zu erwarten
</t>
    </r>
    <r>
      <rPr>
        <sz val="9"/>
        <rFont val="Arial Narrow"/>
        <family val="2"/>
      </rPr>
      <t>interne Logistik unzureichend abgestimmt, signifikante Abweichungen, keine Sondermassnahmen definiert</t>
    </r>
  </si>
  <si>
    <t>Taktzeit / Stückzahl (verketteter Prozess)</t>
  </si>
  <si>
    <r>
      <t>Gesamtes Serienpersonal</t>
    </r>
    <r>
      <rPr>
        <sz val="9"/>
        <rFont val="Arial Narrow"/>
        <family val="2"/>
      </rPr>
      <t xml:space="preserve">
</t>
    </r>
    <r>
      <rPr>
        <b/>
        <sz val="9"/>
        <rFont val="Arial Narrow"/>
        <family val="2"/>
      </rPr>
      <t xml:space="preserve">geschult </t>
    </r>
    <r>
      <rPr>
        <sz val="9"/>
        <rFont val="Arial Narrow"/>
        <family val="2"/>
      </rPr>
      <t xml:space="preserve">
</t>
    </r>
  </si>
  <si>
    <t>Ausgewähltes Serienpersonal
geschult</t>
  </si>
  <si>
    <r>
      <t xml:space="preserve">Kein Serienpersonal
</t>
    </r>
    <r>
      <rPr>
        <sz val="9"/>
        <rFont val="Arial Narrow"/>
        <family val="2"/>
      </rPr>
      <t>oder nicht / unzureichend geschult</t>
    </r>
  </si>
  <si>
    <t>Unterschrift Werksleitung* des Serienwerkes</t>
  </si>
  <si>
    <t>Unterschrift Projektingenieur / Fertigungsplaner</t>
  </si>
  <si>
    <t>* kann delegiert werden</t>
  </si>
  <si>
    <t>QM-Plan-Lieferant</t>
  </si>
  <si>
    <t>Beurteilung: Serienreifer Prozess beim Lieferanten</t>
  </si>
  <si>
    <t>Formatierungen korrigiert,  BM-PH von Phase 4 in Phase 5 verschoben, Definition Form,Fit, Funktion hinzugefügt, Formblatt serienreifer Prozess Status Gelb verändert, Musterstände neu beschrieben.
Allgemeine Hinweise aus Lieferantenhandbuch ergänzt und übernommen.</t>
  </si>
  <si>
    <r>
      <rPr>
        <b/>
        <sz val="11"/>
        <color theme="1"/>
        <rFont val="Calibri"/>
        <family val="2"/>
        <scheme val="minor"/>
      </rPr>
      <t>Zur Planung und Durchführung der Qualitätsvorausplanung und der Produkt- und Prozessfreigabe stellt Weidmüller dem Lieferanten einen Qualitätsmanagement-Plan als Vorlage zur Verfügung. Die Inhalte und geforderten Nachweise werden gemeinsam mit Weidmüller frühzeitig abgestimmt.
APQP:</t>
    </r>
    <r>
      <rPr>
        <sz val="11"/>
        <color theme="1"/>
        <rFont val="Calibri"/>
        <family val="2"/>
        <scheme val="minor"/>
      </rPr>
      <t xml:space="preserve">
Zur Schaffung von robusten Prozessen und Produkten bedarf es schon im Produktentstehungsprozess einer systematischen Planung zur Erfüllung der Weidmüller Anforderungen. Dieses gilt ebenfalls für Produkt- oder Prozessänderungen während des gesamten Produktlebenszyklus.
Weidmüller fordert eine Qualitätsvorausplanung in Anlehnung an den APQP (Advanced Product Quality Planning) Standard der Automobilindustrie (QS 9000 Manual-APQP / VDA 4).
Zur Planung und Durchführung der Qualitätsvorausplanung stellt Weidmüller dem Lieferanten einen Qualitätsmanagementplan als Vorlage zur Verfügung. Die Inhalte und geforderten Nachweise werden gemeinsam mit Weidmüller frühzeitig abgestimmt.
Mit fortschreitendem Verlauf eines Projektes müssen regelmäßig Reifegradbewertungen in Form von Qualitäts-Reviews durchgeführt werden, um mögliche betriebswirtschaftliche, technische, zeitliche und ressourcenabhängige Risiken abzuschätzen. Die Prüfung der Ergebnisse erfolgt zu jedem definierten Projektmeilenstein (Gate) bis die Freigabe zur nächsten Projektphase erfolgen kann.
Weitere Informationen zum Thema Qualitätsvorausplanung (APQP), sowie der Qualitätsmanagementplan zur Qualitätsvorausplanung (APQP) inkl. der verbundenen Dokumente stehen für Sie in der jeweils aktuellen Version auf der Weidmüller Homepage www.weidmueller.com zum download bereit.
Ziel ist es eine Produkt – und Prozessfreigabe zu erhalten, in der die Anforderungen aus dem Pflichtenheft erfüllt werden.
Die Anwendung der Qualitätswerkzeuge richtet sich nach den Ergebnissen der Lieferantenklassifizierung und wird nach Produktkomplexität entschieden.
</t>
    </r>
    <r>
      <rPr>
        <b/>
        <sz val="11"/>
        <color theme="1"/>
        <rFont val="Calibri"/>
        <family val="2"/>
        <scheme val="minor"/>
      </rPr>
      <t>PPAP:</t>
    </r>
    <r>
      <rPr>
        <sz val="11"/>
        <color theme="1"/>
        <rFont val="Calibri"/>
        <family val="2"/>
        <scheme val="minor"/>
      </rPr>
      <t xml:space="preserve">
Die Voraussetzung für eine erfolgreiche Produkt– und Prozessfreigabe unter serienmäßigen Bedingungen ist die Qualitätsvorausplanung. Der PPAP (Production Part Approval Process) definiert allgemeine Anforderungen an die Produkt- und Prozessfreigabe. Im vorgelagerten APQP-Prozess werden die Anforderungen und deren Dokumentationen zwischen dem Lieferanten und Weidmüller mit Hilfe des Qualitätsmanagementplanes definiert.
Gemäß dieser Dokumentation wird beurteilt, ob alle Anforderungen vollständig erfüllt wurden und ob der Herstellprozess eine gleichbleibende, stabile Produktion entsprechend dieser Anforderungen aufweist. 
Weitere Informationen zum Thema Produkt- und Prozessfreigabeverfahren (PPAP), sowie die damit in Verbindung stehenden Dokumente, wie z.B. der Erstmusterprüfbericht für Lieferanten, stehen für Sie in der jeweils aktuellen Version auf der Weidmüller Homepage www.weidmueller.com zum download bereit.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</si>
</sst>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4" formatCode="_-* #,##0.00\ &quot;€&quot;_-;\-* #,##0.00\ &quot;€&quot;_-;_-* &quot;-&quot;??\ &quot;€&quot;_-;_-@_-"/>
    <numFmt numFmtId="164" formatCode="_-* #,##0\ _P_t_s_-;\-* #,##0\ _P_t_s_-;_-* &quot;-&quot;\ _P_t_s_-;_-@_-"/>
    <numFmt numFmtId="165" formatCode="_-* #,##0.00\ _P_t_s_-;\-* #,##0.00\ _P_t_s_-;_-* &quot;-&quot;??\ _P_t_s_-;_-@_-"/>
    <numFmt numFmtId="166" formatCode="_-* #,##0\ &quot;Pts&quot;_-;\-* #,##0\ &quot;Pts&quot;_-;_-* &quot;-&quot;\ &quot;Pts&quot;_-;_-@_-"/>
    <numFmt numFmtId="167" formatCode="_-* #,##0.00\ &quot;Pts&quot;_-;\-* #,##0.00\ &quot;Pts&quot;_-;_-* &quot;-&quot;??\ &quot;Pts&quot;_-;_-@_-"/>
  </numFmts>
  <fonts count="67">
    <font>
      <sz val="11"/>
      <color theme="1"/>
      <name val="Calibri"/>
      <family val="2"/>
      <scheme val="minor"/>
    </font>
    <font>
      <sz val="8"/>
      <name val="Calibri"/>
      <family val="2"/>
    </font>
    <font>
      <sz val="14"/>
      <color indexed="8"/>
      <name val="Arial Narrow"/>
      <family val="2"/>
    </font>
    <font>
      <sz val="11"/>
      <color indexed="8"/>
      <name val="Arial Narrow"/>
      <family val="2"/>
    </font>
    <font>
      <b/>
      <sz val="16"/>
      <color indexed="8"/>
      <name val="Arial Narrow"/>
      <family val="2"/>
    </font>
    <font>
      <b/>
      <sz val="14"/>
      <color indexed="8"/>
      <name val="Arial Narrow"/>
      <family val="2"/>
    </font>
    <font>
      <b/>
      <sz val="11"/>
      <color indexed="8"/>
      <name val="Arial Narrow"/>
      <family val="2"/>
    </font>
    <font>
      <sz val="9"/>
      <name val="Geneva"/>
    </font>
    <font>
      <sz val="10"/>
      <name val="Arial"/>
      <family val="2"/>
    </font>
    <font>
      <sz val="10"/>
      <name val="Arial"/>
      <family val="2"/>
    </font>
    <font>
      <u/>
      <sz val="10"/>
      <color indexed="36"/>
      <name val="Arial"/>
      <family val="2"/>
    </font>
    <font>
      <sz val="12"/>
      <name val="宋体"/>
      <charset val="134"/>
    </font>
    <font>
      <u/>
      <sz val="10"/>
      <color indexed="12"/>
      <name val="Arial"/>
      <family val="2"/>
    </font>
    <font>
      <b/>
      <sz val="18"/>
      <color indexed="8"/>
      <name val="Arial Narrow"/>
      <family val="2"/>
    </font>
    <font>
      <b/>
      <sz val="20"/>
      <color indexed="8"/>
      <name val="Arial Narrow"/>
      <family val="2"/>
    </font>
    <font>
      <b/>
      <sz val="40"/>
      <color indexed="8"/>
      <name val="Arial Narrow"/>
      <family val="2"/>
    </font>
    <font>
      <sz val="11"/>
      <color indexed="10"/>
      <name val="Arial Narrow"/>
      <family val="2"/>
    </font>
    <font>
      <b/>
      <sz val="14"/>
      <color indexed="10"/>
      <name val="Arial Narrow"/>
      <family val="2"/>
    </font>
    <font>
      <sz val="9"/>
      <name val="Arial Narrow"/>
      <family val="2"/>
    </font>
    <font>
      <sz val="12"/>
      <name val="Arial Narrow"/>
      <family val="2"/>
    </font>
    <font>
      <sz val="10"/>
      <name val="Arial Narrow"/>
      <family val="2"/>
    </font>
    <font>
      <b/>
      <sz val="10"/>
      <name val="Arial Narrow"/>
      <family val="2"/>
    </font>
    <font>
      <b/>
      <sz val="16"/>
      <name val="Arial Narrow"/>
      <family val="2"/>
    </font>
    <font>
      <b/>
      <sz val="9"/>
      <name val="Arial Narrow"/>
      <family val="2"/>
    </font>
    <font>
      <b/>
      <sz val="10"/>
      <color indexed="8"/>
      <name val="Arial Narrow"/>
      <family val="2"/>
    </font>
    <font>
      <sz val="11"/>
      <name val="Arial Narrow"/>
      <family val="2"/>
    </font>
    <font>
      <sz val="12"/>
      <name val="Arial"/>
      <family val="2"/>
    </font>
    <font>
      <b/>
      <sz val="8"/>
      <color indexed="81"/>
      <name val="Tahoma"/>
      <family val="2"/>
    </font>
    <font>
      <sz val="8"/>
      <color indexed="81"/>
      <name val="Tahoma"/>
      <family val="2"/>
    </font>
    <font>
      <sz val="11"/>
      <color indexed="9"/>
      <name val="Calibri"/>
      <family val="2"/>
    </font>
    <font>
      <b/>
      <sz val="10"/>
      <color indexed="9"/>
      <name val="Arial Narrow"/>
      <family val="2"/>
    </font>
    <font>
      <b/>
      <sz val="14"/>
      <color indexed="9"/>
      <name val="Arial Narrow"/>
      <family val="2"/>
    </font>
    <font>
      <sz val="10"/>
      <color indexed="9"/>
      <name val="Arial Narrow"/>
      <family val="2"/>
    </font>
    <font>
      <b/>
      <sz val="10"/>
      <color indexed="19"/>
      <name val="Arial Narrow"/>
      <family val="2"/>
    </font>
    <font>
      <sz val="10"/>
      <color indexed="10"/>
      <name val="Arial Narrow"/>
      <family val="2"/>
    </font>
    <font>
      <b/>
      <sz val="20"/>
      <color indexed="9"/>
      <name val="Arial Narrow"/>
      <family val="2"/>
    </font>
    <font>
      <b/>
      <sz val="14"/>
      <name val="Arial Narrow"/>
      <family val="2"/>
    </font>
    <font>
      <sz val="11"/>
      <color theme="1"/>
      <name val="Arial Narrow"/>
      <family val="2"/>
    </font>
    <font>
      <sz val="40"/>
      <color theme="1"/>
      <name val="Arial Narrow"/>
      <family val="2"/>
    </font>
    <font>
      <sz val="10.1"/>
      <color indexed="63"/>
      <name val="Arial Narrow"/>
      <family val="2"/>
    </font>
    <font>
      <sz val="9"/>
      <color indexed="62"/>
      <name val="Arial Narrow"/>
      <family val="2"/>
    </font>
    <font>
      <sz val="9"/>
      <color indexed="63"/>
      <name val="Arial Narrow"/>
      <family val="2"/>
    </font>
    <font>
      <sz val="126"/>
      <color theme="1"/>
      <name val="Arial Narrow"/>
      <family val="2"/>
    </font>
    <font>
      <sz val="11"/>
      <color indexed="9"/>
      <name val="Arial Narrow"/>
      <family val="2"/>
    </font>
    <font>
      <b/>
      <i/>
      <sz val="20"/>
      <color indexed="9"/>
      <name val="Arial Narrow"/>
      <family val="2"/>
    </font>
    <font>
      <i/>
      <sz val="10"/>
      <name val="Arial Narrow"/>
      <family val="2"/>
    </font>
    <font>
      <b/>
      <sz val="24"/>
      <name val="Arial Narrow"/>
      <family val="2"/>
    </font>
    <font>
      <sz val="24"/>
      <name val="Calibri"/>
      <family val="2"/>
      <scheme val="minor"/>
    </font>
    <font>
      <sz val="14"/>
      <color theme="1"/>
      <name val="Calibri"/>
      <family val="2"/>
      <scheme val="minor"/>
    </font>
    <font>
      <sz val="11"/>
      <color rgb="FFFF0000"/>
      <name val="Arial Narrow"/>
      <family val="2"/>
    </font>
    <font>
      <b/>
      <sz val="28"/>
      <color theme="1"/>
      <name val="Arial Narrow"/>
      <family val="2"/>
    </font>
    <font>
      <b/>
      <sz val="20"/>
      <color theme="0"/>
      <name val="Arial Narrow"/>
      <family val="2"/>
    </font>
    <font>
      <sz val="18"/>
      <color theme="1"/>
      <name val="Arial Narrow"/>
      <family val="2"/>
    </font>
    <font>
      <sz val="14"/>
      <color theme="1"/>
      <name val="Arial Narrow"/>
      <family val="2"/>
    </font>
    <font>
      <b/>
      <sz val="24"/>
      <color rgb="FFFF0000"/>
      <name val="Webdings"/>
      <family val="1"/>
      <charset val="2"/>
    </font>
    <font>
      <sz val="26"/>
      <color rgb="FF008000"/>
      <name val="Webdings"/>
      <family val="1"/>
      <charset val="2"/>
    </font>
    <font>
      <sz val="11"/>
      <color rgb="FFFFFF00"/>
      <name val="Arial Narrow"/>
      <family val="2"/>
    </font>
    <font>
      <sz val="12"/>
      <color theme="1"/>
      <name val="Arial Narrow"/>
      <family val="2"/>
    </font>
    <font>
      <b/>
      <sz val="11"/>
      <color theme="1"/>
      <name val="Calibri"/>
      <family val="2"/>
      <scheme val="minor"/>
    </font>
    <font>
      <b/>
      <i/>
      <sz val="14"/>
      <color indexed="9"/>
      <name val="Arial Narrow"/>
      <family val="2"/>
    </font>
    <font>
      <sz val="12"/>
      <color indexed="8"/>
      <name val="Arial Narrow"/>
      <family val="2"/>
    </font>
    <font>
      <sz val="14"/>
      <name val="Arial Narrow"/>
      <family val="2"/>
    </font>
    <font>
      <i/>
      <sz val="11"/>
      <color theme="1"/>
      <name val="Arial Narrow"/>
      <family val="2"/>
    </font>
    <font>
      <i/>
      <u/>
      <sz val="11"/>
      <color indexed="8"/>
      <name val="Arial Narrow"/>
      <family val="2"/>
    </font>
    <font>
      <sz val="16"/>
      <color theme="1"/>
      <name val="Arial"/>
      <family val="2"/>
    </font>
    <font>
      <sz val="11"/>
      <color rgb="FF1F497D"/>
      <name val="Calibri"/>
      <family val="2"/>
      <scheme val="minor"/>
    </font>
    <font>
      <sz val="10"/>
      <color theme="1"/>
      <name val="Calibri"/>
      <family val="2"/>
      <scheme val="minor"/>
    </font>
  </fonts>
  <fills count="16">
    <fill>
      <patternFill patternType="none"/>
    </fill>
    <fill>
      <patternFill patternType="gray125"/>
    </fill>
    <fill>
      <patternFill patternType="solid">
        <fgColor indexed="9"/>
        <bgColor indexed="64"/>
      </patternFill>
    </fill>
    <fill>
      <patternFill patternType="solid">
        <fgColor indexed="16"/>
        <bgColor indexed="64"/>
      </patternFill>
    </fill>
    <fill>
      <patternFill patternType="solid">
        <fgColor indexed="19"/>
        <bgColor indexed="64"/>
      </patternFill>
    </fill>
    <fill>
      <patternFill patternType="solid">
        <fgColor indexed="12"/>
        <bgColor indexed="64"/>
      </patternFill>
    </fill>
    <fill>
      <patternFill patternType="solid">
        <fgColor indexed="13"/>
        <bgColor indexed="64"/>
      </patternFill>
    </fill>
    <fill>
      <patternFill patternType="solid">
        <fgColor indexed="55"/>
        <bgColor indexed="64"/>
      </patternFill>
    </fill>
    <fill>
      <patternFill patternType="solid">
        <fgColor indexed="50"/>
        <bgColor indexed="64"/>
      </patternFill>
    </fill>
    <fill>
      <patternFill patternType="solid">
        <fgColor indexed="10"/>
        <bgColor indexed="64"/>
      </patternFill>
    </fill>
    <fill>
      <patternFill patternType="solid">
        <fgColor theme="0"/>
        <bgColor indexed="64"/>
      </patternFill>
    </fill>
    <fill>
      <patternFill patternType="solid">
        <fgColor rgb="FFEB8C00"/>
        <bgColor indexed="64"/>
      </patternFill>
    </fill>
    <fill>
      <patternFill patternType="solid">
        <fgColor theme="7" tint="0.39997558519241921"/>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0" tint="-4.9989318521683403E-2"/>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ck">
        <color indexed="9"/>
      </right>
      <top/>
      <bottom/>
      <diagonal/>
    </border>
    <border>
      <left style="thick">
        <color indexed="9"/>
      </left>
      <right style="thick">
        <color indexed="9"/>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thick">
        <color rgb="FFF2F2F2"/>
      </right>
      <top/>
      <bottom/>
      <diagonal/>
    </border>
    <border>
      <left style="thick">
        <color rgb="FFF2F2F2"/>
      </left>
      <right/>
      <top/>
      <bottom/>
      <diagonal/>
    </border>
    <border>
      <left/>
      <right/>
      <top/>
      <bottom style="thick">
        <color rgb="FFF2F2F2"/>
      </bottom>
      <diagonal/>
    </border>
    <border>
      <left/>
      <right/>
      <top style="thick">
        <color rgb="FFF2F2F2"/>
      </top>
      <bottom style="thick">
        <color rgb="FFF2F2F2"/>
      </bottom>
      <diagonal/>
    </border>
    <border>
      <left/>
      <right/>
      <top style="thick">
        <color rgb="FFF2F2F2"/>
      </top>
      <bottom/>
      <diagonal/>
    </border>
    <border>
      <left style="medium">
        <color theme="1" tint="0.34998626667073579"/>
      </left>
      <right style="medium">
        <color theme="1" tint="0.34998626667073579"/>
      </right>
      <top style="medium">
        <color theme="1" tint="0.34998626667073579"/>
      </top>
      <bottom/>
      <diagonal/>
    </border>
    <border>
      <left style="medium">
        <color theme="1" tint="0.34998626667073579"/>
      </left>
      <right style="medium">
        <color theme="1" tint="0.34998626667073579"/>
      </right>
      <top/>
      <bottom/>
      <diagonal/>
    </border>
    <border>
      <left style="medium">
        <color theme="1" tint="0.34998626667073579"/>
      </left>
      <right style="medium">
        <color theme="1" tint="0.34998626667073579"/>
      </right>
      <top/>
      <bottom style="medium">
        <color theme="1" tint="0.34998626667073579"/>
      </bottom>
      <diagonal/>
    </border>
  </borders>
  <cellStyleXfs count="13">
    <xf numFmtId="0" fontId="0" fillId="0" borderId="0"/>
    <xf numFmtId="44" fontId="9" fillId="0" borderId="0" applyFont="0" applyFill="0" applyBorder="0" applyAlignment="0" applyProtection="0"/>
    <xf numFmtId="164" fontId="26" fillId="0" borderId="0" applyFont="0" applyFill="0" applyBorder="0" applyAlignment="0" applyProtection="0"/>
    <xf numFmtId="165" fontId="26" fillId="0" borderId="0" applyFont="0" applyFill="0" applyBorder="0" applyAlignment="0" applyProtection="0"/>
    <xf numFmtId="166" fontId="26" fillId="0" borderId="0" applyFont="0" applyFill="0" applyBorder="0" applyAlignment="0" applyProtection="0"/>
    <xf numFmtId="167" fontId="26" fillId="0" borderId="0" applyFont="0" applyFill="0" applyBorder="0" applyAlignment="0" applyProtection="0"/>
    <xf numFmtId="0" fontId="7" fillId="0" borderId="0"/>
    <xf numFmtId="0" fontId="8" fillId="0" borderId="0"/>
    <xf numFmtId="0" fontId="9" fillId="0" borderId="0"/>
    <xf numFmtId="0" fontId="10" fillId="0" borderId="0" applyNumberFormat="0" applyFill="0" applyBorder="0" applyAlignment="0" applyProtection="0">
      <alignment vertical="top"/>
      <protection locked="0"/>
    </xf>
    <xf numFmtId="0" fontId="11" fillId="0" borderId="0">
      <alignment vertical="center"/>
    </xf>
    <xf numFmtId="9" fontId="9" fillId="0" borderId="0" applyNumberFormat="0" applyFill="0" applyBorder="0" applyAlignment="0" applyProtection="0"/>
    <xf numFmtId="0" fontId="12" fillId="0" borderId="0" applyNumberFormat="0" applyFill="0" applyBorder="0" applyAlignment="0" applyProtection="0">
      <alignment vertical="top"/>
      <protection locked="0"/>
    </xf>
  </cellStyleXfs>
  <cellXfs count="363">
    <xf numFmtId="0" fontId="0" fillId="0" borderId="0" xfId="0"/>
    <xf numFmtId="0" fontId="3" fillId="0" borderId="0" xfId="0" applyFont="1"/>
    <xf numFmtId="0" fontId="2" fillId="0" borderId="0" xfId="0" applyFont="1" applyAlignment="1">
      <alignment horizontal="center" vertical="center"/>
    </xf>
    <xf numFmtId="0" fontId="5" fillId="0" borderId="0" xfId="0" applyFont="1" applyAlignment="1">
      <alignment horizontal="center" vertical="center"/>
    </xf>
    <xf numFmtId="0" fontId="3" fillId="0" borderId="0" xfId="0" applyFont="1" applyFill="1"/>
    <xf numFmtId="0" fontId="6" fillId="0" borderId="0" xfId="0" applyFont="1"/>
    <xf numFmtId="0" fontId="3" fillId="2" borderId="1" xfId="0" applyFont="1" applyFill="1" applyBorder="1" applyAlignment="1">
      <alignment horizontal="center" vertical="center"/>
    </xf>
    <xf numFmtId="0" fontId="6" fillId="2" borderId="1" xfId="0" applyFont="1" applyFill="1" applyBorder="1" applyAlignment="1">
      <alignment horizontal="center" vertical="center"/>
    </xf>
    <xf numFmtId="0" fontId="3" fillId="2" borderId="1" xfId="0" applyFont="1" applyFill="1" applyBorder="1" applyAlignment="1">
      <alignment horizontal="center" vertical="center" wrapText="1"/>
    </xf>
    <xf numFmtId="0" fontId="16" fillId="0" borderId="0" xfId="0" applyFont="1" applyFill="1"/>
    <xf numFmtId="0" fontId="17" fillId="0" borderId="0" xfId="0" applyFont="1" applyAlignment="1">
      <alignment horizontal="center" vertical="center"/>
    </xf>
    <xf numFmtId="0" fontId="5" fillId="0" borderId="0" xfId="0" applyFont="1"/>
    <xf numFmtId="0" fontId="3" fillId="0" borderId="0" xfId="0" applyFont="1" applyBorder="1"/>
    <xf numFmtId="0" fontId="3" fillId="5" borderId="0" xfId="0" applyFont="1" applyFill="1" applyBorder="1"/>
    <xf numFmtId="0" fontId="24" fillId="5" borderId="0" xfId="0" applyFont="1" applyFill="1" applyBorder="1"/>
    <xf numFmtId="0" fontId="3" fillId="5" borderId="8" xfId="0" applyFont="1" applyFill="1" applyBorder="1"/>
    <xf numFmtId="0" fontId="3" fillId="5" borderId="9" xfId="0" applyFont="1" applyFill="1" applyBorder="1" applyAlignment="1">
      <alignment horizontal="center"/>
    </xf>
    <xf numFmtId="0" fontId="3" fillId="5" borderId="9" xfId="0" applyFont="1" applyFill="1" applyBorder="1"/>
    <xf numFmtId="0" fontId="6" fillId="5" borderId="0" xfId="0" applyFont="1" applyFill="1" applyBorder="1"/>
    <xf numFmtId="0" fontId="3" fillId="5" borderId="6" xfId="0" applyFont="1" applyFill="1" applyBorder="1" applyAlignment="1">
      <alignment horizontal="center"/>
    </xf>
    <xf numFmtId="0" fontId="3" fillId="5" borderId="10" xfId="0" applyFont="1" applyFill="1" applyBorder="1" applyAlignment="1">
      <alignment horizontal="center"/>
    </xf>
    <xf numFmtId="0" fontId="3" fillId="5" borderId="10" xfId="0" applyFont="1" applyFill="1" applyBorder="1" applyAlignment="1"/>
    <xf numFmtId="0" fontId="3" fillId="5" borderId="10" xfId="0" applyFont="1" applyFill="1" applyBorder="1"/>
    <xf numFmtId="0" fontId="3" fillId="5" borderId="12" xfId="0" applyFont="1" applyFill="1" applyBorder="1"/>
    <xf numFmtId="0" fontId="3" fillId="5" borderId="9" xfId="0" applyFont="1" applyFill="1" applyBorder="1" applyAlignment="1"/>
    <xf numFmtId="0" fontId="24" fillId="5" borderId="0" xfId="0" applyFont="1" applyFill="1" applyBorder="1" applyAlignment="1">
      <alignment horizontal="left"/>
    </xf>
    <xf numFmtId="0" fontId="24" fillId="5" borderId="0" xfId="0" applyFont="1" applyFill="1" applyBorder="1" applyAlignment="1"/>
    <xf numFmtId="0" fontId="20" fillId="0" borderId="0" xfId="0" applyFont="1" applyFill="1" applyBorder="1" applyAlignment="1">
      <alignment vertical="center"/>
    </xf>
    <xf numFmtId="0" fontId="3" fillId="5" borderId="11" xfId="0" applyFont="1" applyFill="1" applyBorder="1"/>
    <xf numFmtId="0" fontId="6" fillId="3" borderId="14" xfId="0" applyFont="1" applyFill="1" applyBorder="1" applyAlignment="1">
      <alignment horizontal="center" wrapText="1"/>
    </xf>
    <xf numFmtId="0" fontId="6" fillId="3" borderId="15" xfId="0" applyFont="1" applyFill="1" applyBorder="1" applyAlignment="1">
      <alignment horizontal="center" vertical="center"/>
    </xf>
    <xf numFmtId="0" fontId="6" fillId="3" borderId="15" xfId="0" applyFont="1" applyFill="1" applyBorder="1" applyAlignment="1">
      <alignment horizontal="center" vertical="center" wrapText="1"/>
    </xf>
    <xf numFmtId="0" fontId="20" fillId="0" borderId="0" xfId="7" applyFont="1"/>
    <xf numFmtId="0" fontId="20" fillId="0" borderId="0" xfId="7" applyFont="1" applyBorder="1"/>
    <xf numFmtId="0" fontId="20" fillId="0" borderId="17" xfId="7" applyFont="1" applyBorder="1"/>
    <xf numFmtId="0" fontId="20" fillId="0" borderId="18" xfId="7" applyFont="1" applyBorder="1"/>
    <xf numFmtId="0" fontId="32" fillId="0" borderId="0" xfId="7" applyFont="1"/>
    <xf numFmtId="0" fontId="32" fillId="0" borderId="0" xfId="7" applyFont="1" applyAlignment="1">
      <alignment wrapText="1"/>
    </xf>
    <xf numFmtId="0" fontId="20" fillId="0" borderId="0" xfId="7" applyFont="1" applyAlignment="1">
      <alignment wrapText="1"/>
    </xf>
    <xf numFmtId="0" fontId="34" fillId="0" borderId="0" xfId="7" applyFont="1"/>
    <xf numFmtId="0" fontId="30" fillId="0" borderId="0" xfId="7" applyFont="1"/>
    <xf numFmtId="0" fontId="21" fillId="4" borderId="20" xfId="7" applyFont="1" applyFill="1" applyBorder="1" applyAlignment="1">
      <alignment horizontal="center"/>
    </xf>
    <xf numFmtId="0" fontId="3"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31" fillId="3" borderId="1" xfId="0" applyFont="1" applyFill="1" applyBorder="1" applyAlignment="1">
      <alignment horizontal="center" vertical="center"/>
    </xf>
    <xf numFmtId="0" fontId="24" fillId="0" borderId="0" xfId="0" applyFont="1" applyFill="1" applyBorder="1" applyAlignment="1">
      <alignment horizontal="center"/>
    </xf>
    <xf numFmtId="0" fontId="3" fillId="0" borderId="0" xfId="0" applyFont="1" applyFill="1" applyBorder="1"/>
    <xf numFmtId="0" fontId="24" fillId="0" borderId="0" xfId="0" applyFont="1" applyFill="1" applyBorder="1" applyAlignment="1"/>
    <xf numFmtId="0" fontId="3" fillId="5" borderId="12" xfId="0" applyFont="1" applyFill="1" applyBorder="1" applyAlignment="1"/>
    <xf numFmtId="0" fontId="6" fillId="0" borderId="1" xfId="0" applyFont="1" applyBorder="1" applyAlignment="1">
      <alignment horizontal="center"/>
    </xf>
    <xf numFmtId="0" fontId="3" fillId="0" borderId="1" xfId="0" applyFont="1" applyBorder="1" applyAlignment="1">
      <alignment horizontal="center"/>
    </xf>
    <xf numFmtId="0" fontId="3" fillId="0" borderId="0" xfId="0" applyFont="1" applyFill="1" applyBorder="1" applyAlignment="1"/>
    <xf numFmtId="0" fontId="3" fillId="5" borderId="0" xfId="0" applyFont="1" applyFill="1" applyBorder="1" applyAlignment="1"/>
    <xf numFmtId="0" fontId="3" fillId="5" borderId="8" xfId="0" applyFont="1" applyFill="1" applyBorder="1" applyAlignment="1"/>
    <xf numFmtId="0" fontId="3" fillId="5" borderId="0" xfId="0" applyFont="1" applyFill="1" applyBorder="1" applyAlignment="1">
      <alignment horizontal="center"/>
    </xf>
    <xf numFmtId="0" fontId="37" fillId="0" borderId="0" xfId="0" applyFont="1"/>
    <xf numFmtId="0" fontId="39" fillId="0" borderId="0" xfId="0" applyFont="1"/>
    <xf numFmtId="0" fontId="40" fillId="0" borderId="0" xfId="0" applyFont="1"/>
    <xf numFmtId="0" fontId="41" fillId="0" borderId="0" xfId="0" applyFont="1"/>
    <xf numFmtId="0" fontId="42" fillId="0" borderId="0" xfId="0" applyFont="1"/>
    <xf numFmtId="0" fontId="37" fillId="0" borderId="0" xfId="0" applyFont="1" applyBorder="1"/>
    <xf numFmtId="0" fontId="16" fillId="0" borderId="0" xfId="0" applyFont="1" applyBorder="1"/>
    <xf numFmtId="0" fontId="37" fillId="0" borderId="1" xfId="0" applyFont="1" applyBorder="1" applyAlignment="1">
      <alignment wrapText="1"/>
    </xf>
    <xf numFmtId="0" fontId="37" fillId="0" borderId="0" xfId="0" applyFont="1" applyAlignment="1">
      <alignment horizontal="center"/>
    </xf>
    <xf numFmtId="0" fontId="44" fillId="0" borderId="0" xfId="7" applyFont="1" applyFill="1" applyBorder="1" applyAlignment="1" applyProtection="1">
      <alignment horizontal="center" wrapText="1"/>
    </xf>
    <xf numFmtId="0" fontId="32" fillId="0" borderId="0" xfId="7" applyFont="1" applyFill="1" applyAlignment="1"/>
    <xf numFmtId="0" fontId="32" fillId="0" borderId="0" xfId="7" applyFont="1" applyFill="1" applyBorder="1" applyAlignment="1"/>
    <xf numFmtId="0" fontId="20" fillId="0" borderId="0" xfId="7" applyFont="1" applyFill="1" applyBorder="1" applyProtection="1"/>
    <xf numFmtId="0" fontId="20" fillId="0" borderId="0" xfId="7" applyFont="1" applyFill="1" applyProtection="1"/>
    <xf numFmtId="0" fontId="19" fillId="0" borderId="0" xfId="7" applyFont="1" applyFill="1" applyBorder="1" applyAlignment="1" applyProtection="1">
      <alignment horizontal="center"/>
    </xf>
    <xf numFmtId="0" fontId="14" fillId="0" borderId="0" xfId="7" applyNumberFormat="1" applyFont="1" applyFill="1" applyBorder="1" applyProtection="1"/>
    <xf numFmtId="0" fontId="20" fillId="0" borderId="0" xfId="7" applyNumberFormat="1" applyFont="1" applyFill="1" applyBorder="1" applyProtection="1"/>
    <xf numFmtId="0" fontId="37" fillId="5" borderId="8" xfId="0" applyFont="1" applyFill="1" applyBorder="1" applyAlignment="1"/>
    <xf numFmtId="0" fontId="37" fillId="0" borderId="0" xfId="0" applyFont="1" applyFill="1" applyBorder="1" applyAlignment="1"/>
    <xf numFmtId="0" fontId="37" fillId="5" borderId="11" xfId="0" applyFont="1" applyFill="1" applyBorder="1"/>
    <xf numFmtId="0" fontId="37" fillId="5" borderId="10" xfId="0" applyFont="1" applyFill="1" applyBorder="1"/>
    <xf numFmtId="0" fontId="37" fillId="0" borderId="0" xfId="0" applyFont="1" applyFill="1" applyBorder="1"/>
    <xf numFmtId="0" fontId="20" fillId="0" borderId="0" xfId="7" applyFont="1" applyProtection="1"/>
    <xf numFmtId="0" fontId="20" fillId="0" borderId="1" xfId="7" applyFont="1" applyBorder="1" applyAlignment="1" applyProtection="1">
      <alignment vertical="center"/>
    </xf>
    <xf numFmtId="0" fontId="36" fillId="0" borderId="1" xfId="7" applyFont="1" applyBorder="1" applyAlignment="1" applyProtection="1">
      <alignment horizontal="left" vertical="center" wrapText="1"/>
    </xf>
    <xf numFmtId="0" fontId="20" fillId="0" borderId="1" xfId="7" applyNumberFormat="1" applyFont="1" applyBorder="1" applyAlignment="1" applyProtection="1">
      <alignment horizontal="center" vertical="center" wrapText="1"/>
      <protection locked="0"/>
    </xf>
    <xf numFmtId="0" fontId="20" fillId="0" borderId="1" xfId="7" applyNumberFormat="1" applyFont="1" applyBorder="1" applyAlignment="1">
      <alignment vertical="center" wrapText="1"/>
    </xf>
    <xf numFmtId="0" fontId="20" fillId="0" borderId="1" xfId="7" applyFont="1" applyBorder="1" applyAlignment="1" applyProtection="1">
      <alignment horizontal="center" vertical="center" wrapText="1"/>
      <protection locked="0"/>
    </xf>
    <xf numFmtId="0" fontId="20" fillId="0" borderId="1" xfId="7" applyFont="1" applyBorder="1" applyAlignment="1" applyProtection="1">
      <alignment vertical="center" wrapText="1"/>
    </xf>
    <xf numFmtId="14" fontId="20" fillId="0" borderId="1" xfId="7" applyNumberFormat="1" applyFont="1" applyBorder="1" applyAlignment="1" applyProtection="1">
      <alignment vertical="center" wrapText="1"/>
    </xf>
    <xf numFmtId="14" fontId="45" fillId="0" borderId="1" xfId="7" applyNumberFormat="1" applyFont="1" applyFill="1" applyBorder="1" applyAlignment="1" applyProtection="1">
      <alignment horizontal="center" vertical="center" wrapText="1"/>
      <protection locked="0"/>
    </xf>
    <xf numFmtId="0" fontId="20" fillId="0" borderId="0" xfId="7" applyFont="1" applyBorder="1" applyProtection="1"/>
    <xf numFmtId="0" fontId="20" fillId="0" borderId="0" xfId="7" applyFont="1" applyAlignment="1" applyProtection="1">
      <alignment horizontal="center"/>
    </xf>
    <xf numFmtId="0" fontId="3" fillId="0" borderId="1" xfId="0" applyFont="1" applyBorder="1" applyAlignment="1">
      <alignment horizontal="center" vertical="center" wrapText="1"/>
    </xf>
    <xf numFmtId="0" fontId="3" fillId="10" borderId="1" xfId="0" applyFont="1" applyFill="1" applyBorder="1" applyAlignment="1">
      <alignment horizontal="center" vertical="center" wrapText="1"/>
    </xf>
    <xf numFmtId="0" fontId="49" fillId="2" borderId="1" xfId="0" applyFont="1" applyFill="1" applyBorder="1" applyAlignment="1">
      <alignment horizontal="center" vertical="center" wrapText="1"/>
    </xf>
    <xf numFmtId="0" fontId="25" fillId="2"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51" fillId="0" borderId="10" xfId="0" applyFont="1" applyFill="1" applyBorder="1" applyAlignment="1">
      <alignment horizontal="center" vertical="center"/>
    </xf>
    <xf numFmtId="0" fontId="51" fillId="0" borderId="0" xfId="0" applyFont="1" applyFill="1" applyBorder="1" applyAlignment="1">
      <alignment horizontal="center" vertical="center"/>
    </xf>
    <xf numFmtId="0" fontId="53" fillId="0" borderId="0" xfId="0" applyFont="1" applyAlignment="1">
      <alignment vertical="center" wrapText="1"/>
    </xf>
    <xf numFmtId="0" fontId="56" fillId="0" borderId="0" xfId="0" applyFont="1"/>
    <xf numFmtId="0" fontId="4" fillId="0" borderId="0" xfId="0" applyFont="1" applyBorder="1"/>
    <xf numFmtId="0" fontId="37" fillId="2" borderId="1" xfId="0" applyFont="1" applyFill="1" applyBorder="1" applyAlignment="1">
      <alignment horizontal="center" vertical="center" wrapText="1"/>
    </xf>
    <xf numFmtId="0" fontId="37" fillId="0" borderId="1" xfId="0" applyFont="1" applyFill="1" applyBorder="1" applyAlignment="1">
      <alignment horizontal="center" vertical="center" wrapText="1"/>
    </xf>
    <xf numFmtId="0" fontId="15" fillId="2" borderId="0" xfId="0" applyNumberFormat="1" applyFont="1" applyFill="1" applyBorder="1" applyAlignment="1">
      <alignment vertical="center" textRotation="90"/>
    </xf>
    <xf numFmtId="0" fontId="15" fillId="2" borderId="8" xfId="0" applyNumberFormat="1" applyFont="1" applyFill="1" applyBorder="1" applyAlignment="1">
      <alignment vertical="center" textRotation="90"/>
    </xf>
    <xf numFmtId="0" fontId="6" fillId="10"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2" fillId="0" borderId="0" xfId="0" applyFont="1" applyBorder="1" applyAlignment="1">
      <alignment horizontal="center" vertical="center"/>
    </xf>
    <xf numFmtId="0" fontId="6" fillId="0" borderId="0" xfId="0" applyFont="1" applyBorder="1"/>
    <xf numFmtId="0" fontId="2" fillId="0" borderId="0" xfId="0" applyFont="1" applyBorder="1" applyAlignment="1">
      <alignment vertical="center"/>
    </xf>
    <xf numFmtId="0" fontId="4" fillId="0" borderId="0" xfId="0" applyFont="1" applyBorder="1" applyAlignment="1">
      <alignment horizontal="center"/>
    </xf>
    <xf numFmtId="0" fontId="3" fillId="2" borderId="3"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7" fillId="10" borderId="1" xfId="0" applyFont="1" applyFill="1" applyBorder="1" applyAlignment="1">
      <alignment horizontal="center" vertical="center" wrapText="1"/>
    </xf>
    <xf numFmtId="0" fontId="44" fillId="0" borderId="5" xfId="7" applyFont="1" applyFill="1" applyBorder="1" applyAlignment="1" applyProtection="1">
      <alignment horizontal="center" wrapText="1"/>
    </xf>
    <xf numFmtId="0" fontId="32" fillId="0" borderId="6" xfId="7" applyFont="1" applyFill="1" applyBorder="1" applyAlignment="1"/>
    <xf numFmtId="0" fontId="32" fillId="0" borderId="7" xfId="7" applyFont="1" applyFill="1" applyBorder="1" applyAlignment="1"/>
    <xf numFmtId="0" fontId="44" fillId="0" borderId="9" xfId="7" applyFont="1" applyFill="1" applyBorder="1" applyAlignment="1" applyProtection="1">
      <alignment horizontal="center" wrapText="1"/>
    </xf>
    <xf numFmtId="0" fontId="32" fillId="0" borderId="8" xfId="7" applyFont="1" applyFill="1" applyBorder="1" applyAlignment="1"/>
    <xf numFmtId="0" fontId="20" fillId="0" borderId="9" xfId="7" applyFont="1" applyFill="1" applyBorder="1" applyProtection="1"/>
    <xf numFmtId="0" fontId="20" fillId="0" borderId="8" xfId="7" applyFont="1" applyFill="1" applyBorder="1" applyProtection="1"/>
    <xf numFmtId="0" fontId="49" fillId="0" borderId="1" xfId="0" applyFont="1" applyFill="1" applyBorder="1" applyAlignment="1">
      <alignment horizontal="center" vertical="center" wrapText="1"/>
    </xf>
    <xf numFmtId="0" fontId="4" fillId="0" borderId="0" xfId="0" applyFont="1" applyBorder="1" applyAlignment="1">
      <alignment horizontal="right" vertical="center"/>
    </xf>
    <xf numFmtId="0" fontId="59" fillId="3" borderId="2" xfId="7" applyFont="1" applyFill="1" applyBorder="1" applyAlignment="1" applyProtection="1">
      <alignment horizontal="center" wrapText="1"/>
    </xf>
    <xf numFmtId="0" fontId="31" fillId="3" borderId="2" xfId="7" applyFont="1" applyFill="1" applyBorder="1" applyAlignment="1" applyProtection="1">
      <alignment horizontal="center" wrapText="1"/>
    </xf>
    <xf numFmtId="0" fontId="31" fillId="3" borderId="1" xfId="7" applyFont="1" applyFill="1" applyBorder="1" applyAlignment="1" applyProtection="1">
      <alignment horizontal="center" wrapText="1"/>
    </xf>
    <xf numFmtId="0" fontId="31" fillId="3" borderId="1" xfId="7" applyFont="1" applyFill="1" applyBorder="1" applyAlignment="1" applyProtection="1">
      <alignment horizontal="center"/>
    </xf>
    <xf numFmtId="0" fontId="60" fillId="2" borderId="1" xfId="0" applyFont="1" applyFill="1" applyBorder="1" applyAlignment="1">
      <alignment horizontal="left" vertical="center"/>
    </xf>
    <xf numFmtId="0" fontId="60" fillId="5" borderId="0" xfId="0" applyFont="1" applyFill="1" applyBorder="1" applyAlignment="1"/>
    <xf numFmtId="0" fontId="60" fillId="5" borderId="0" xfId="0" applyFont="1" applyFill="1" applyBorder="1" applyAlignment="1">
      <alignment horizontal="center"/>
    </xf>
    <xf numFmtId="0" fontId="19" fillId="0" borderId="1" xfId="7" applyFont="1" applyFill="1" applyBorder="1" applyProtection="1"/>
    <xf numFmtId="14" fontId="4" fillId="0" borderId="1" xfId="0" applyNumberFormat="1" applyFont="1" applyBorder="1" applyAlignment="1">
      <alignment horizontal="center" vertical="center"/>
    </xf>
    <xf numFmtId="0" fontId="2" fillId="2" borderId="1" xfId="0" applyFont="1" applyFill="1" applyBorder="1" applyAlignment="1">
      <alignment horizontal="left" vertical="center"/>
    </xf>
    <xf numFmtId="0" fontId="2" fillId="5" borderId="0" xfId="0" applyFont="1" applyFill="1" applyBorder="1" applyAlignment="1"/>
    <xf numFmtId="0" fontId="2" fillId="5" borderId="0" xfId="0" applyFont="1" applyFill="1" applyBorder="1" applyAlignment="1">
      <alignment horizontal="center"/>
    </xf>
    <xf numFmtId="0" fontId="61" fillId="0" borderId="1" xfId="7" applyFont="1" applyFill="1" applyBorder="1" applyProtection="1"/>
    <xf numFmtId="0" fontId="62" fillId="12" borderId="1" xfId="0" applyFont="1" applyFill="1" applyBorder="1" applyAlignment="1">
      <alignment horizontal="center" vertical="center" wrapText="1"/>
    </xf>
    <xf numFmtId="0" fontId="62" fillId="12" borderId="1" xfId="0" quotePrefix="1" applyFont="1" applyFill="1" applyBorder="1" applyAlignment="1">
      <alignment vertical="center" wrapText="1"/>
    </xf>
    <xf numFmtId="0" fontId="62" fillId="14" borderId="1" xfId="0" quotePrefix="1" applyFont="1" applyFill="1" applyBorder="1" applyAlignment="1">
      <alignment horizontal="center" vertical="center" wrapText="1"/>
    </xf>
    <xf numFmtId="0" fontId="62" fillId="14" borderId="1" xfId="0" applyFont="1" applyFill="1" applyBorder="1" applyAlignment="1">
      <alignment vertical="center" wrapText="1"/>
    </xf>
    <xf numFmtId="0" fontId="62" fillId="14" borderId="1" xfId="0" applyFont="1" applyFill="1" applyBorder="1" applyAlignment="1">
      <alignment horizontal="center" vertical="center" wrapText="1"/>
    </xf>
    <xf numFmtId="0" fontId="62" fillId="14" borderId="1" xfId="0" applyFont="1" applyFill="1" applyBorder="1" applyAlignment="1">
      <alignment horizontal="center" wrapText="1"/>
    </xf>
    <xf numFmtId="0" fontId="37" fillId="0" borderId="0" xfId="0" applyFont="1" applyBorder="1" applyAlignment="1">
      <alignment vertical="center"/>
    </xf>
    <xf numFmtId="0" fontId="4" fillId="0" borderId="1" xfId="0" applyFont="1" applyBorder="1" applyAlignment="1">
      <alignment vertical="center"/>
    </xf>
    <xf numFmtId="0" fontId="25" fillId="0" borderId="1" xfId="0" applyFont="1" applyBorder="1" applyAlignment="1">
      <alignment wrapText="1"/>
    </xf>
    <xf numFmtId="0" fontId="3" fillId="15" borderId="3" xfId="0" applyFont="1" applyFill="1" applyBorder="1" applyAlignment="1">
      <alignment horizontal="center" vertical="center" wrapText="1"/>
    </xf>
    <xf numFmtId="0" fontId="3" fillId="15" borderId="1" xfId="0" applyFont="1" applyFill="1" applyBorder="1" applyAlignment="1">
      <alignment horizontal="center" vertical="center" wrapText="1"/>
    </xf>
    <xf numFmtId="0" fontId="6" fillId="15" borderId="1" xfId="0" applyFont="1" applyFill="1" applyBorder="1" applyAlignment="1">
      <alignment horizontal="center" vertical="center" wrapText="1"/>
    </xf>
    <xf numFmtId="0" fontId="6" fillId="15" borderId="1" xfId="0" applyFont="1" applyFill="1" applyBorder="1" applyAlignment="1">
      <alignment horizontal="center" vertical="center"/>
    </xf>
    <xf numFmtId="0" fontId="3" fillId="15" borderId="1" xfId="0" applyFont="1" applyFill="1" applyBorder="1" applyAlignment="1">
      <alignment horizontal="center" vertical="center"/>
    </xf>
    <xf numFmtId="0" fontId="25" fillId="15" borderId="19" xfId="0" applyFont="1" applyFill="1" applyBorder="1" applyAlignment="1">
      <alignment horizontal="center" vertical="center" wrapText="1"/>
    </xf>
    <xf numFmtId="0" fontId="3" fillId="15" borderId="19" xfId="0" applyFont="1" applyFill="1" applyBorder="1" applyAlignment="1">
      <alignment horizontal="center" vertical="center" wrapText="1"/>
    </xf>
    <xf numFmtId="0" fontId="3" fillId="0" borderId="0" xfId="0" applyFont="1" applyBorder="1" applyAlignment="1">
      <alignment horizontal="left"/>
    </xf>
    <xf numFmtId="0" fontId="4" fillId="0" borderId="1" xfId="0" applyFont="1" applyFill="1" applyBorder="1" applyAlignment="1">
      <alignment horizontal="left" vertical="center"/>
    </xf>
    <xf numFmtId="0" fontId="58" fillId="0" borderId="0" xfId="0" applyFont="1" applyAlignment="1">
      <alignment vertical="center"/>
    </xf>
    <xf numFmtId="0" fontId="65" fillId="0" borderId="0" xfId="0" applyFont="1" applyAlignment="1">
      <alignment vertical="center"/>
    </xf>
    <xf numFmtId="2" fontId="21" fillId="10" borderId="0" xfId="7" applyNumberFormat="1" applyFont="1" applyFill="1" applyBorder="1" applyAlignment="1">
      <alignment horizontal="center" vertical="center"/>
    </xf>
    <xf numFmtId="2" fontId="21" fillId="10" borderId="0" xfId="7" applyNumberFormat="1" applyFont="1" applyFill="1" applyBorder="1" applyAlignment="1">
      <alignment horizontal="right" vertical="center"/>
    </xf>
    <xf numFmtId="49" fontId="20" fillId="10" borderId="1" xfId="7" applyNumberFormat="1" applyFont="1" applyFill="1" applyBorder="1" applyAlignment="1">
      <alignment horizontal="left" vertical="center"/>
    </xf>
    <xf numFmtId="0" fontId="0" fillId="0" borderId="0" xfId="0" applyAlignment="1"/>
    <xf numFmtId="0" fontId="20" fillId="0" borderId="10" xfId="7" applyFont="1" applyBorder="1"/>
    <xf numFmtId="0" fontId="13" fillId="0" borderId="0" xfId="0" applyFont="1" applyAlignment="1">
      <alignment horizontal="center"/>
    </xf>
    <xf numFmtId="0" fontId="3" fillId="0" borderId="0" xfId="0" applyFont="1" applyAlignment="1">
      <alignment horizontal="center"/>
    </xf>
    <xf numFmtId="0" fontId="24" fillId="3" borderId="4" xfId="0" applyFont="1" applyFill="1" applyBorder="1" applyAlignment="1">
      <alignment horizontal="center"/>
    </xf>
    <xf numFmtId="0" fontId="24" fillId="3" borderId="13" xfId="0" applyFont="1" applyFill="1" applyBorder="1" applyAlignment="1">
      <alignment horizontal="center"/>
    </xf>
    <xf numFmtId="0" fontId="24" fillId="3" borderId="3" xfId="0" applyFont="1" applyFill="1" applyBorder="1" applyAlignment="1">
      <alignment horizontal="center"/>
    </xf>
    <xf numFmtId="0" fontId="6" fillId="0" borderId="1" xfId="0" applyFont="1" applyBorder="1" applyAlignment="1">
      <alignment horizontal="center"/>
    </xf>
    <xf numFmtId="49" fontId="3" fillId="0" borderId="4" xfId="0" applyNumberFormat="1" applyFont="1" applyBorder="1" applyAlignment="1">
      <alignment horizontal="center"/>
    </xf>
    <xf numFmtId="49" fontId="3" fillId="0" borderId="3" xfId="0" applyNumberFormat="1" applyFont="1" applyBorder="1" applyAlignment="1">
      <alignment horizontal="center"/>
    </xf>
    <xf numFmtId="0" fontId="3" fillId="0" borderId="4" xfId="0" applyFont="1" applyBorder="1" applyAlignment="1">
      <alignment horizontal="left"/>
    </xf>
    <xf numFmtId="0" fontId="3" fillId="0" borderId="13" xfId="0" applyFont="1" applyBorder="1" applyAlignment="1">
      <alignment horizontal="left"/>
    </xf>
    <xf numFmtId="0" fontId="3" fillId="0" borderId="3" xfId="0" applyFont="1" applyBorder="1" applyAlignment="1">
      <alignment horizontal="left"/>
    </xf>
    <xf numFmtId="0" fontId="3" fillId="0" borderId="4" xfId="0" applyFont="1" applyBorder="1" applyAlignment="1">
      <alignment horizontal="center"/>
    </xf>
    <xf numFmtId="0" fontId="3" fillId="0" borderId="13" xfId="0" applyFont="1" applyBorder="1" applyAlignment="1">
      <alignment horizontal="center"/>
    </xf>
    <xf numFmtId="0" fontId="3" fillId="0" borderId="3" xfId="0" applyFont="1" applyBorder="1" applyAlignment="1">
      <alignment horizontal="center"/>
    </xf>
    <xf numFmtId="14" fontId="3" fillId="0" borderId="4" xfId="0" applyNumberFormat="1" applyFont="1" applyBorder="1" applyAlignment="1">
      <alignment horizontal="center"/>
    </xf>
    <xf numFmtId="14" fontId="3" fillId="0" borderId="3" xfId="0" applyNumberFormat="1" applyFont="1" applyBorder="1" applyAlignment="1">
      <alignment horizontal="center"/>
    </xf>
    <xf numFmtId="49" fontId="3" fillId="0" borderId="1" xfId="0" applyNumberFormat="1" applyFont="1" applyBorder="1" applyAlignment="1">
      <alignment horizontal="center"/>
    </xf>
    <xf numFmtId="0" fontId="3" fillId="0" borderId="1" xfId="0" applyFont="1" applyBorder="1" applyAlignment="1">
      <alignment horizontal="left"/>
    </xf>
    <xf numFmtId="0" fontId="3" fillId="0" borderId="1" xfId="0" applyFont="1" applyBorder="1"/>
    <xf numFmtId="14" fontId="3" fillId="0" borderId="1" xfId="0" applyNumberFormat="1" applyFont="1" applyBorder="1"/>
    <xf numFmtId="49" fontId="3" fillId="0" borderId="1" xfId="0" applyNumberFormat="1" applyFont="1" applyBorder="1" applyAlignment="1">
      <alignment horizontal="center" vertical="center"/>
    </xf>
    <xf numFmtId="0" fontId="3" fillId="0" borderId="4" xfId="0" applyFont="1" applyBorder="1" applyAlignment="1">
      <alignment horizontal="left" wrapText="1"/>
    </xf>
    <xf numFmtId="0" fontId="3" fillId="0" borderId="13" xfId="0" applyFont="1" applyBorder="1" applyAlignment="1">
      <alignment horizontal="left" wrapText="1"/>
    </xf>
    <xf numFmtId="0" fontId="3" fillId="0" borderId="3" xfId="0" applyFont="1" applyBorder="1" applyAlignment="1">
      <alignment horizontal="left" wrapText="1"/>
    </xf>
    <xf numFmtId="0" fontId="3" fillId="0" borderId="4" xfId="0" applyFont="1" applyBorder="1" applyAlignment="1">
      <alignment horizontal="center" vertical="center"/>
    </xf>
    <xf numFmtId="0" fontId="3" fillId="0" borderId="13" xfId="0" applyFont="1" applyBorder="1" applyAlignment="1">
      <alignment horizontal="center" vertical="center"/>
    </xf>
    <xf numFmtId="0" fontId="3" fillId="0" borderId="3" xfId="0" applyFont="1" applyBorder="1" applyAlignment="1">
      <alignment horizontal="center" vertical="center"/>
    </xf>
    <xf numFmtId="14" fontId="3" fillId="0" borderId="1" xfId="0" applyNumberFormat="1" applyFont="1" applyBorder="1" applyAlignment="1">
      <alignment vertical="center"/>
    </xf>
    <xf numFmtId="0" fontId="3" fillId="0" borderId="1" xfId="0" applyFont="1" applyBorder="1" applyAlignment="1">
      <alignment vertical="center"/>
    </xf>
    <xf numFmtId="0" fontId="0" fillId="0" borderId="5" xfId="0" applyBorder="1" applyAlignment="1">
      <alignment horizontal="left" vertical="top" wrapText="1"/>
    </xf>
    <xf numFmtId="0" fontId="0" fillId="0" borderId="6" xfId="0" applyBorder="1" applyAlignment="1">
      <alignment horizontal="left" vertical="top"/>
    </xf>
    <xf numFmtId="0" fontId="0" fillId="0" borderId="7" xfId="0" applyBorder="1" applyAlignment="1">
      <alignment horizontal="left" vertical="top"/>
    </xf>
    <xf numFmtId="0" fontId="0" fillId="0" borderId="9" xfId="0" applyBorder="1" applyAlignment="1">
      <alignment horizontal="left" vertical="top"/>
    </xf>
    <xf numFmtId="0" fontId="0" fillId="0" borderId="0" xfId="0" applyBorder="1" applyAlignment="1">
      <alignment horizontal="left" vertical="top"/>
    </xf>
    <xf numFmtId="0" fontId="0" fillId="0" borderId="8" xfId="0" applyBorder="1" applyAlignment="1">
      <alignment horizontal="left" vertical="top"/>
    </xf>
    <xf numFmtId="0" fontId="0" fillId="0" borderId="11" xfId="0" applyBorder="1" applyAlignment="1">
      <alignment horizontal="left" vertical="top"/>
    </xf>
    <xf numFmtId="0" fontId="0" fillId="0" borderId="10" xfId="0" applyBorder="1" applyAlignment="1">
      <alignment horizontal="left" vertical="top"/>
    </xf>
    <xf numFmtId="0" fontId="0" fillId="0" borderId="12" xfId="0" applyBorder="1" applyAlignment="1">
      <alignment horizontal="left" vertical="top"/>
    </xf>
    <xf numFmtId="0" fontId="15" fillId="0" borderId="0" xfId="0" applyFont="1" applyAlignment="1">
      <alignment horizontal="center" wrapText="1"/>
    </xf>
    <xf numFmtId="0" fontId="15" fillId="0" borderId="0" xfId="0" applyFont="1" applyAlignment="1">
      <alignment horizontal="center"/>
    </xf>
    <xf numFmtId="0" fontId="38" fillId="0" borderId="0" xfId="0" applyFont="1" applyAlignment="1"/>
    <xf numFmtId="0" fontId="2" fillId="2" borderId="0" xfId="0" applyFont="1" applyFill="1" applyBorder="1" applyAlignment="1">
      <alignment horizontal="left" vertical="center" wrapText="1"/>
    </xf>
    <xf numFmtId="0" fontId="48" fillId="0" borderId="0" xfId="0" applyFont="1" applyAlignment="1">
      <alignment horizontal="left"/>
    </xf>
    <xf numFmtId="0" fontId="48" fillId="0" borderId="0" xfId="0" applyFont="1" applyAlignment="1"/>
    <xf numFmtId="0" fontId="54" fillId="11" borderId="35" xfId="0" applyFont="1" applyFill="1" applyBorder="1" applyAlignment="1">
      <alignment horizontal="center" vertical="center"/>
    </xf>
    <xf numFmtId="0" fontId="54" fillId="11" borderId="36" xfId="0" applyFont="1" applyFill="1" applyBorder="1" applyAlignment="1">
      <alignment horizontal="center" vertical="center"/>
    </xf>
    <xf numFmtId="14" fontId="6" fillId="2" borderId="4" xfId="0" applyNumberFormat="1" applyFont="1" applyFill="1" applyBorder="1" applyAlignment="1">
      <alignment horizontal="left" vertical="center"/>
    </xf>
    <xf numFmtId="0" fontId="6" fillId="2" borderId="13" xfId="0" applyFont="1" applyFill="1" applyBorder="1" applyAlignment="1">
      <alignment horizontal="left" vertical="center"/>
    </xf>
    <xf numFmtId="0" fontId="6" fillId="2" borderId="3" xfId="0" applyFont="1" applyFill="1" applyBorder="1" applyAlignment="1">
      <alignment horizontal="left" vertical="center"/>
    </xf>
    <xf numFmtId="0" fontId="54" fillId="11" borderId="37" xfId="0" applyFont="1" applyFill="1" applyBorder="1" applyAlignment="1">
      <alignment horizontal="center" vertical="center"/>
    </xf>
    <xf numFmtId="0" fontId="55" fillId="0" borderId="0" xfId="0" applyFont="1" applyFill="1" applyBorder="1" applyAlignment="1">
      <alignment horizontal="center" vertical="center"/>
    </xf>
    <xf numFmtId="0" fontId="6" fillId="2" borderId="4" xfId="0" applyNumberFormat="1" applyFont="1" applyFill="1" applyBorder="1" applyAlignment="1">
      <alignment horizontal="left" vertical="center"/>
    </xf>
    <xf numFmtId="0" fontId="6" fillId="2" borderId="13" xfId="0" applyNumberFormat="1" applyFont="1" applyFill="1" applyBorder="1" applyAlignment="1">
      <alignment horizontal="left" vertical="center"/>
    </xf>
    <xf numFmtId="0" fontId="6" fillId="2" borderId="3" xfId="0" applyNumberFormat="1" applyFont="1" applyFill="1" applyBorder="1" applyAlignment="1">
      <alignment horizontal="left" vertical="center"/>
    </xf>
    <xf numFmtId="0" fontId="3" fillId="0" borderId="0" xfId="0" applyFont="1" applyBorder="1" applyAlignment="1">
      <alignment horizontal="left" wrapText="1"/>
    </xf>
    <xf numFmtId="0" fontId="30" fillId="3" borderId="4" xfId="0" applyFont="1" applyFill="1" applyBorder="1" applyAlignment="1">
      <alignment horizontal="center"/>
    </xf>
    <xf numFmtId="0" fontId="29" fillId="0" borderId="13" xfId="0" applyFont="1" applyBorder="1" applyAlignment="1"/>
    <xf numFmtId="0" fontId="29" fillId="0" borderId="3" xfId="0" applyFont="1" applyBorder="1" applyAlignment="1"/>
    <xf numFmtId="0" fontId="6" fillId="2" borderId="4" xfId="0" applyFont="1" applyFill="1" applyBorder="1" applyAlignment="1">
      <alignment horizontal="left" vertical="center"/>
    </xf>
    <xf numFmtId="0" fontId="6" fillId="2" borderId="5" xfId="0" applyNumberFormat="1" applyFont="1" applyFill="1" applyBorder="1" applyAlignment="1">
      <alignment horizontal="left" vertical="top" wrapText="1"/>
    </xf>
    <xf numFmtId="0" fontId="6" fillId="2" borderId="6" xfId="0" applyNumberFormat="1" applyFont="1" applyFill="1" applyBorder="1" applyAlignment="1">
      <alignment horizontal="left" vertical="top" wrapText="1"/>
    </xf>
    <xf numFmtId="0" fontId="6" fillId="2" borderId="7" xfId="0" applyNumberFormat="1" applyFont="1" applyFill="1" applyBorder="1" applyAlignment="1">
      <alignment horizontal="left" vertical="top" wrapText="1"/>
    </xf>
    <xf numFmtId="0" fontId="6" fillId="2" borderId="9" xfId="0" applyNumberFormat="1" applyFont="1" applyFill="1" applyBorder="1" applyAlignment="1">
      <alignment horizontal="left" vertical="top" wrapText="1"/>
    </xf>
    <xf numFmtId="0" fontId="6" fillId="2" borderId="0" xfId="0" applyNumberFormat="1" applyFont="1" applyFill="1" applyBorder="1" applyAlignment="1">
      <alignment horizontal="left" vertical="top" wrapText="1"/>
    </xf>
    <xf numFmtId="0" fontId="6" fillId="2" borderId="8" xfId="0" applyNumberFormat="1" applyFont="1" applyFill="1" applyBorder="1" applyAlignment="1">
      <alignment horizontal="left" vertical="top" wrapText="1"/>
    </xf>
    <xf numFmtId="0" fontId="6" fillId="2" borderId="11" xfId="0" applyNumberFormat="1" applyFont="1" applyFill="1" applyBorder="1" applyAlignment="1">
      <alignment horizontal="left" vertical="top" wrapText="1"/>
    </xf>
    <xf numFmtId="0" fontId="6" fillId="2" borderId="10" xfId="0" applyNumberFormat="1" applyFont="1" applyFill="1" applyBorder="1" applyAlignment="1">
      <alignment horizontal="left" vertical="top" wrapText="1"/>
    </xf>
    <xf numFmtId="0" fontId="6" fillId="2" borderId="12" xfId="0" applyNumberFormat="1" applyFont="1" applyFill="1" applyBorder="1" applyAlignment="1">
      <alignment horizontal="left" vertical="top" wrapText="1"/>
    </xf>
    <xf numFmtId="0" fontId="51" fillId="11" borderId="34" xfId="0" applyFont="1" applyFill="1" applyBorder="1" applyAlignment="1">
      <alignment horizontal="left" vertical="center"/>
    </xf>
    <xf numFmtId="0" fontId="52" fillId="0" borderId="13" xfId="0" applyFont="1" applyBorder="1" applyAlignment="1">
      <alignment horizontal="center"/>
    </xf>
    <xf numFmtId="0" fontId="52" fillId="0" borderId="3" xfId="0" applyFont="1" applyBorder="1" applyAlignment="1">
      <alignment horizontal="center"/>
    </xf>
    <xf numFmtId="0" fontId="37" fillId="0" borderId="4" xfId="0" applyFont="1" applyBorder="1" applyAlignment="1">
      <alignment horizontal="center"/>
    </xf>
    <xf numFmtId="0" fontId="37" fillId="0" borderId="13" xfId="0" applyFont="1" applyBorder="1" applyAlignment="1">
      <alignment horizontal="center"/>
    </xf>
    <xf numFmtId="0" fontId="37" fillId="0" borderId="3" xfId="0" applyFont="1" applyBorder="1" applyAlignment="1">
      <alignment horizontal="center"/>
    </xf>
    <xf numFmtId="0" fontId="53" fillId="0" borderId="0" xfId="0" applyFont="1" applyAlignment="1">
      <alignment horizontal="left" vertical="center" wrapText="1"/>
    </xf>
    <xf numFmtId="0" fontId="51" fillId="11" borderId="33" xfId="0" applyFont="1" applyFill="1" applyBorder="1" applyAlignment="1">
      <alignment horizontal="left" vertical="center"/>
    </xf>
    <xf numFmtId="0" fontId="51" fillId="11" borderId="32" xfId="0" applyFont="1" applyFill="1" applyBorder="1" applyAlignment="1">
      <alignment horizontal="left" vertical="center"/>
    </xf>
    <xf numFmtId="0" fontId="50" fillId="0" borderId="0" xfId="0" applyFont="1" applyAlignment="1">
      <alignment horizontal="center"/>
    </xf>
    <xf numFmtId="0" fontId="37" fillId="0" borderId="0" xfId="0" applyFont="1" applyAlignment="1">
      <alignment horizontal="center"/>
    </xf>
    <xf numFmtId="0" fontId="51" fillId="11" borderId="0" xfId="0" applyFont="1" applyFill="1" applyBorder="1" applyAlignment="1">
      <alignment horizontal="center" vertical="center"/>
    </xf>
    <xf numFmtId="0" fontId="51" fillId="11" borderId="30" xfId="0" applyFont="1" applyFill="1" applyBorder="1" applyAlignment="1">
      <alignment horizontal="center" vertical="center"/>
    </xf>
    <xf numFmtId="0" fontId="51" fillId="11" borderId="31" xfId="0" applyFont="1" applyFill="1" applyBorder="1" applyAlignment="1">
      <alignment horizontal="center" vertical="center"/>
    </xf>
    <xf numFmtId="0" fontId="4" fillId="0" borderId="0" xfId="0" applyFont="1" applyBorder="1" applyAlignment="1">
      <alignment horizontal="right" vertical="center"/>
    </xf>
    <xf numFmtId="0" fontId="31" fillId="3" borderId="1" xfId="0" applyFont="1" applyFill="1" applyBorder="1" applyAlignment="1">
      <alignment horizontal="center" vertical="center"/>
    </xf>
    <xf numFmtId="0" fontId="35" fillId="3" borderId="2" xfId="0" applyFont="1" applyFill="1" applyBorder="1" applyAlignment="1">
      <alignment horizontal="center" vertical="center"/>
    </xf>
    <xf numFmtId="0" fontId="35" fillId="3" borderId="1" xfId="0" applyFont="1" applyFill="1" applyBorder="1" applyAlignment="1">
      <alignment horizontal="center" vertical="center"/>
    </xf>
    <xf numFmtId="0" fontId="31" fillId="3" borderId="1" xfId="0" applyFont="1" applyFill="1" applyBorder="1" applyAlignment="1">
      <alignment horizontal="center" vertical="center" wrapText="1"/>
    </xf>
    <xf numFmtId="0" fontId="43" fillId="0" borderId="1" xfId="0" applyFont="1" applyBorder="1" applyAlignment="1">
      <alignment horizontal="center" vertical="center"/>
    </xf>
    <xf numFmtId="0" fontId="5" fillId="0" borderId="1" xfId="0" applyFont="1" applyBorder="1" applyAlignment="1">
      <alignment horizontal="left" vertical="center" wrapText="1"/>
    </xf>
    <xf numFmtId="0" fontId="35" fillId="3" borderId="19" xfId="0" applyFont="1" applyFill="1" applyBorder="1" applyAlignment="1">
      <alignment horizontal="center" vertical="center"/>
    </xf>
    <xf numFmtId="0" fontId="15" fillId="2" borderId="0" xfId="0" applyNumberFormat="1" applyFont="1" applyFill="1" applyBorder="1" applyAlignment="1">
      <alignment horizontal="center" vertical="center" textRotation="90"/>
    </xf>
    <xf numFmtId="0" fontId="15" fillId="2" borderId="8" xfId="0" applyNumberFormat="1" applyFont="1" applyFill="1" applyBorder="1" applyAlignment="1">
      <alignment horizontal="center" vertical="center" textRotation="90"/>
    </xf>
    <xf numFmtId="0" fontId="15" fillId="2" borderId="1" xfId="0" applyFont="1" applyFill="1" applyBorder="1" applyAlignment="1">
      <alignment horizontal="center" vertical="center" textRotation="90" wrapText="1"/>
    </xf>
    <xf numFmtId="0" fontId="5" fillId="2" borderId="1" xfId="0" applyFont="1" applyFill="1" applyBorder="1" applyAlignment="1">
      <alignment horizontal="center" vertical="center" textRotation="90" wrapText="1"/>
    </xf>
    <xf numFmtId="0" fontId="37" fillId="0" borderId="1" xfId="0" applyFont="1" applyBorder="1" applyAlignment="1">
      <alignment horizontal="center" vertical="center" wrapText="1"/>
    </xf>
    <xf numFmtId="0" fontId="0" fillId="0" borderId="1" xfId="0" applyBorder="1" applyAlignment="1">
      <alignment horizontal="center" vertical="center" wrapText="1"/>
    </xf>
    <xf numFmtId="0" fontId="14" fillId="0" borderId="0" xfId="0" applyFont="1" applyFill="1" applyBorder="1" applyAlignment="1">
      <alignment horizontal="center"/>
    </xf>
    <xf numFmtId="0" fontId="64" fillId="13" borderId="4" xfId="0" applyFont="1" applyFill="1" applyBorder="1" applyAlignment="1">
      <alignment horizontal="center" vertical="center"/>
    </xf>
    <xf numFmtId="0" fontId="64" fillId="13" borderId="13" xfId="0" applyFont="1" applyFill="1" applyBorder="1" applyAlignment="1">
      <alignment horizontal="center" vertical="center"/>
    </xf>
    <xf numFmtId="0" fontId="64" fillId="13" borderId="3" xfId="0" applyFont="1" applyFill="1" applyBorder="1" applyAlignment="1">
      <alignment horizontal="center" vertical="center"/>
    </xf>
    <xf numFmtId="0" fontId="46" fillId="0" borderId="9" xfId="7" applyFont="1" applyFill="1" applyBorder="1" applyAlignment="1" applyProtection="1">
      <alignment horizontal="center" wrapText="1"/>
    </xf>
    <xf numFmtId="0" fontId="47" fillId="0" borderId="0" xfId="0" applyFont="1" applyBorder="1" applyAlignment="1"/>
    <xf numFmtId="0" fontId="47" fillId="0" borderId="8" xfId="0" applyFont="1" applyBorder="1" applyAlignment="1"/>
    <xf numFmtId="0" fontId="24" fillId="3" borderId="5" xfId="0" applyFont="1" applyFill="1" applyBorder="1" applyAlignment="1">
      <alignment horizontal="center"/>
    </xf>
    <xf numFmtId="0" fontId="24" fillId="3" borderId="6" xfId="0" applyFont="1" applyFill="1" applyBorder="1" applyAlignment="1">
      <alignment horizontal="center"/>
    </xf>
    <xf numFmtId="0" fontId="24" fillId="3" borderId="7" xfId="0" applyFont="1" applyFill="1" applyBorder="1" applyAlignment="1">
      <alignment horizontal="center"/>
    </xf>
    <xf numFmtId="0" fontId="61" fillId="2" borderId="4" xfId="0" applyFont="1" applyFill="1" applyBorder="1" applyAlignment="1">
      <alignment horizontal="left" vertical="center"/>
    </xf>
    <xf numFmtId="0" fontId="53" fillId="0" borderId="3" xfId="0" applyFont="1" applyBorder="1" applyAlignment="1">
      <alignment horizontal="left" vertical="center"/>
    </xf>
    <xf numFmtId="0" fontId="3" fillId="2" borderId="5" xfId="0" applyFont="1" applyFill="1" applyBorder="1" applyAlignment="1">
      <alignment horizontal="left" vertical="top"/>
    </xf>
    <xf numFmtId="0" fontId="0" fillId="0" borderId="6" xfId="0" applyBorder="1"/>
    <xf numFmtId="0" fontId="0" fillId="0" borderId="7" xfId="0" applyBorder="1"/>
    <xf numFmtId="0" fontId="0" fillId="0" borderId="11" xfId="0" applyBorder="1"/>
    <xf numFmtId="0" fontId="0" fillId="0" borderId="10" xfId="0" applyBorder="1"/>
    <xf numFmtId="0" fontId="0" fillId="0" borderId="12" xfId="0" applyBorder="1"/>
    <xf numFmtId="0" fontId="3" fillId="0" borderId="0" xfId="0" applyFont="1" applyFill="1" applyBorder="1" applyAlignment="1"/>
    <xf numFmtId="0" fontId="37" fillId="0" borderId="0" xfId="0" applyFont="1" applyFill="1" applyBorder="1" applyAlignment="1"/>
    <xf numFmtId="0" fontId="59" fillId="3" borderId="11" xfId="7" applyFont="1" applyFill="1" applyBorder="1" applyAlignment="1" applyProtection="1">
      <alignment horizontal="center" wrapText="1"/>
    </xf>
    <xf numFmtId="0" fontId="59" fillId="3" borderId="10" xfId="7" applyFont="1" applyFill="1" applyBorder="1" applyAlignment="1" applyProtection="1">
      <alignment horizontal="center" wrapText="1"/>
    </xf>
    <xf numFmtId="0" fontId="59" fillId="3" borderId="12" xfId="7" applyFont="1" applyFill="1" applyBorder="1" applyAlignment="1" applyProtection="1">
      <alignment horizontal="center" wrapText="1"/>
    </xf>
    <xf numFmtId="0" fontId="36" fillId="0" borderId="9" xfId="7" applyFont="1" applyFill="1" applyBorder="1" applyAlignment="1" applyProtection="1"/>
    <xf numFmtId="0" fontId="5" fillId="0" borderId="0" xfId="0" applyFont="1" applyBorder="1" applyAlignment="1"/>
    <xf numFmtId="0" fontId="5" fillId="0" borderId="8" xfId="0" applyFont="1" applyBorder="1" applyAlignment="1"/>
    <xf numFmtId="0" fontId="46" fillId="0" borderId="0" xfId="7" applyFont="1" applyFill="1" applyBorder="1" applyAlignment="1" applyProtection="1">
      <alignment horizontal="center" wrapText="1"/>
    </xf>
    <xf numFmtId="0" fontId="47" fillId="0" borderId="0" xfId="0" applyFont="1" applyAlignment="1"/>
    <xf numFmtId="0" fontId="36" fillId="0" borderId="0" xfId="7" applyFont="1" applyFill="1" applyBorder="1" applyAlignment="1" applyProtection="1"/>
    <xf numFmtId="0" fontId="37" fillId="0" borderId="6" xfId="0" applyFont="1" applyBorder="1" applyAlignment="1"/>
    <xf numFmtId="0" fontId="37" fillId="0" borderId="7" xfId="0" applyFont="1" applyBorder="1" applyAlignment="1"/>
    <xf numFmtId="0" fontId="19" fillId="2" borderId="4" xfId="0" applyFont="1" applyFill="1" applyBorder="1" applyAlignment="1">
      <alignment horizontal="left" vertical="center"/>
    </xf>
    <xf numFmtId="0" fontId="57" fillId="0" borderId="3" xfId="0" applyFont="1" applyBorder="1" applyAlignment="1">
      <alignment horizontal="left" vertical="center"/>
    </xf>
    <xf numFmtId="0" fontId="37" fillId="0" borderId="6" xfId="0" applyFont="1" applyBorder="1" applyAlignment="1">
      <alignment horizontal="left" vertical="top"/>
    </xf>
    <xf numFmtId="0" fontId="37" fillId="0" borderId="7" xfId="0" applyFont="1" applyBorder="1" applyAlignment="1">
      <alignment horizontal="left" vertical="top"/>
    </xf>
    <xf numFmtId="0" fontId="37" fillId="0" borderId="11" xfId="0" applyFont="1" applyBorder="1" applyAlignment="1">
      <alignment horizontal="left" vertical="top"/>
    </xf>
    <xf numFmtId="0" fontId="37" fillId="0" borderId="10" xfId="0" applyFont="1" applyBorder="1" applyAlignment="1">
      <alignment horizontal="left" vertical="top"/>
    </xf>
    <xf numFmtId="0" fontId="37" fillId="0" borderId="12" xfId="0" applyFont="1" applyBorder="1" applyAlignment="1">
      <alignment horizontal="left" vertical="top"/>
    </xf>
    <xf numFmtId="0" fontId="21" fillId="7" borderId="0" xfId="7" applyFont="1" applyFill="1" applyAlignment="1">
      <alignment horizontal="center"/>
    </xf>
    <xf numFmtId="0" fontId="21" fillId="7" borderId="16" xfId="7" applyFont="1" applyFill="1" applyBorder="1" applyAlignment="1">
      <alignment horizontal="center"/>
    </xf>
    <xf numFmtId="0" fontId="33" fillId="4" borderId="21" xfId="7" applyFont="1" applyFill="1" applyBorder="1" applyAlignment="1" applyProtection="1">
      <alignment horizontal="center"/>
    </xf>
    <xf numFmtId="0" fontId="33" fillId="4" borderId="22" xfId="7" applyFont="1" applyFill="1" applyBorder="1" applyAlignment="1" applyProtection="1">
      <alignment horizontal="center"/>
    </xf>
    <xf numFmtId="0" fontId="21" fillId="4" borderId="23" xfId="7" applyFont="1" applyFill="1" applyBorder="1" applyAlignment="1">
      <alignment horizontal="left" vertical="top"/>
    </xf>
    <xf numFmtId="0" fontId="21" fillId="4" borderId="24" xfId="7" applyFont="1" applyFill="1" applyBorder="1" applyAlignment="1">
      <alignment horizontal="left" vertical="top"/>
    </xf>
    <xf numFmtId="0" fontId="21" fillId="4" borderId="25" xfId="7" applyFont="1" applyFill="1" applyBorder="1" applyAlignment="1">
      <alignment horizontal="left" vertical="top"/>
    </xf>
    <xf numFmtId="0" fontId="21" fillId="4" borderId="16" xfId="7" applyFont="1" applyFill="1" applyBorder="1" applyAlignment="1">
      <alignment horizontal="left" vertical="top"/>
    </xf>
    <xf numFmtId="0" fontId="21" fillId="4" borderId="26" xfId="7" applyFont="1" applyFill="1" applyBorder="1" applyAlignment="1">
      <alignment horizontal="left" vertical="top"/>
    </xf>
    <xf numFmtId="0" fontId="21" fillId="4" borderId="18" xfId="7" applyFont="1" applyFill="1" applyBorder="1" applyAlignment="1">
      <alignment horizontal="left" vertical="top"/>
    </xf>
    <xf numFmtId="0" fontId="23" fillId="0" borderId="23" xfId="7" applyFont="1" applyBorder="1" applyAlignment="1">
      <alignment horizontal="center" vertical="top" wrapText="1"/>
    </xf>
    <xf numFmtId="0" fontId="23" fillId="0" borderId="24" xfId="7" applyFont="1" applyBorder="1" applyAlignment="1">
      <alignment horizontal="center" vertical="top"/>
    </xf>
    <xf numFmtId="0" fontId="23" fillId="0" borderId="25" xfId="7" applyFont="1" applyBorder="1" applyAlignment="1">
      <alignment horizontal="center" vertical="top"/>
    </xf>
    <xf numFmtId="0" fontId="23" fillId="0" borderId="16" xfId="7" applyFont="1" applyBorder="1" applyAlignment="1">
      <alignment horizontal="center" vertical="top"/>
    </xf>
    <xf numFmtId="0" fontId="23" fillId="0" borderId="26" xfId="7" applyFont="1" applyBorder="1" applyAlignment="1">
      <alignment horizontal="center" vertical="top"/>
    </xf>
    <xf numFmtId="0" fontId="23" fillId="0" borderId="18" xfId="7" applyFont="1" applyBorder="1" applyAlignment="1">
      <alignment horizontal="center" vertical="top"/>
    </xf>
    <xf numFmtId="0" fontId="23" fillId="0" borderId="24" xfId="7" applyFont="1" applyBorder="1" applyAlignment="1">
      <alignment horizontal="center" vertical="top" wrapText="1"/>
    </xf>
    <xf numFmtId="0" fontId="23" fillId="0" borderId="25" xfId="7" applyFont="1" applyBorder="1" applyAlignment="1">
      <alignment horizontal="center" vertical="top" wrapText="1"/>
    </xf>
    <xf numFmtId="0" fontId="23" fillId="0" borderId="16" xfId="7" applyFont="1" applyBorder="1" applyAlignment="1">
      <alignment horizontal="center" vertical="top" wrapText="1"/>
    </xf>
    <xf numFmtId="0" fontId="23" fillId="0" borderId="26" xfId="7" applyFont="1" applyBorder="1" applyAlignment="1">
      <alignment horizontal="center" vertical="top" wrapText="1"/>
    </xf>
    <xf numFmtId="0" fontId="23" fillId="0" borderId="18" xfId="7" applyFont="1" applyBorder="1" applyAlignment="1">
      <alignment horizontal="center" vertical="top" wrapText="1"/>
    </xf>
    <xf numFmtId="0" fontId="23" fillId="0" borderId="27" xfId="7" applyFont="1" applyBorder="1" applyAlignment="1">
      <alignment horizontal="center" vertical="top" wrapText="1"/>
    </xf>
    <xf numFmtId="0" fontId="23" fillId="0" borderId="29" xfId="7" applyFont="1" applyBorder="1" applyAlignment="1">
      <alignment horizontal="center" vertical="top" wrapText="1"/>
    </xf>
    <xf numFmtId="0" fontId="23" fillId="0" borderId="28" xfId="7" applyFont="1" applyBorder="1" applyAlignment="1">
      <alignment horizontal="center" vertical="top" wrapText="1"/>
    </xf>
    <xf numFmtId="0" fontId="18" fillId="0" borderId="24" xfId="7" applyFont="1" applyBorder="1" applyAlignment="1">
      <alignment horizontal="center" vertical="top" wrapText="1"/>
    </xf>
    <xf numFmtId="0" fontId="18" fillId="0" borderId="25" xfId="7" applyFont="1" applyBorder="1" applyAlignment="1">
      <alignment horizontal="center" vertical="top" wrapText="1"/>
    </xf>
    <xf numFmtId="0" fontId="18" fillId="0" borderId="16" xfId="7" applyFont="1" applyBorder="1" applyAlignment="1">
      <alignment horizontal="center" vertical="top" wrapText="1"/>
    </xf>
    <xf numFmtId="0" fontId="18" fillId="0" borderId="26" xfId="7" applyFont="1" applyBorder="1" applyAlignment="1">
      <alignment horizontal="center" vertical="top" wrapText="1"/>
    </xf>
    <xf numFmtId="0" fontId="18" fillId="0" borderId="18" xfId="7" applyFont="1" applyBorder="1" applyAlignment="1">
      <alignment horizontal="center" vertical="top" wrapText="1"/>
    </xf>
    <xf numFmtId="0" fontId="23" fillId="0" borderId="27" xfId="7" applyFont="1" applyBorder="1" applyAlignment="1">
      <alignment horizontal="center" vertical="top"/>
    </xf>
    <xf numFmtId="0" fontId="23" fillId="0" borderId="29" xfId="7" applyFont="1" applyBorder="1" applyAlignment="1">
      <alignment horizontal="center" vertical="top"/>
    </xf>
    <xf numFmtId="0" fontId="23" fillId="0" borderId="28" xfId="7" applyFont="1" applyBorder="1" applyAlignment="1">
      <alignment horizontal="center" vertical="top"/>
    </xf>
    <xf numFmtId="0" fontId="21" fillId="4" borderId="23" xfId="7" applyFont="1" applyFill="1" applyBorder="1" applyAlignment="1">
      <alignment horizontal="left" vertical="top" wrapText="1"/>
    </xf>
    <xf numFmtId="0" fontId="21" fillId="4" borderId="24" xfId="7" applyFont="1" applyFill="1" applyBorder="1" applyAlignment="1">
      <alignment horizontal="left" vertical="top" wrapText="1"/>
    </xf>
    <xf numFmtId="0" fontId="21" fillId="4" borderId="25" xfId="7" applyFont="1" applyFill="1" applyBorder="1" applyAlignment="1">
      <alignment horizontal="left" vertical="top" wrapText="1"/>
    </xf>
    <xf numFmtId="0" fontId="21" fillId="4" borderId="16" xfId="7" applyFont="1" applyFill="1" applyBorder="1" applyAlignment="1">
      <alignment horizontal="left" vertical="top" wrapText="1"/>
    </xf>
    <xf numFmtId="0" fontId="21" fillId="4" borderId="26" xfId="7" applyFont="1" applyFill="1" applyBorder="1" applyAlignment="1">
      <alignment horizontal="left" vertical="top" wrapText="1"/>
    </xf>
    <xf numFmtId="0" fontId="21" fillId="4" borderId="18" xfId="7" applyFont="1" applyFill="1" applyBorder="1" applyAlignment="1">
      <alignment horizontal="left" vertical="top" wrapText="1"/>
    </xf>
    <xf numFmtId="0" fontId="18" fillId="0" borderId="24" xfId="7" applyFont="1" applyBorder="1" applyAlignment="1">
      <alignment horizontal="center" vertical="top"/>
    </xf>
    <xf numFmtId="0" fontId="18" fillId="0" borderId="25" xfId="7" applyFont="1" applyBorder="1" applyAlignment="1">
      <alignment horizontal="center" vertical="top"/>
    </xf>
    <xf numFmtId="0" fontId="18" fillId="0" borderId="16" xfId="7" applyFont="1" applyBorder="1" applyAlignment="1">
      <alignment horizontal="center" vertical="top"/>
    </xf>
    <xf numFmtId="0" fontId="18" fillId="0" borderId="26" xfId="7" applyFont="1" applyBorder="1" applyAlignment="1">
      <alignment horizontal="center" vertical="top"/>
    </xf>
    <xf numFmtId="0" fontId="18" fillId="0" borderId="18" xfId="7" applyFont="1" applyBorder="1" applyAlignment="1">
      <alignment horizontal="center" vertical="top"/>
    </xf>
    <xf numFmtId="0" fontId="23" fillId="0" borderId="20" xfId="7" applyFont="1" applyBorder="1" applyAlignment="1">
      <alignment horizontal="center" vertical="top"/>
    </xf>
    <xf numFmtId="0" fontId="22" fillId="10" borderId="0" xfId="7" applyFont="1" applyFill="1" applyBorder="1" applyAlignment="1">
      <alignment horizontal="center" vertical="center"/>
    </xf>
    <xf numFmtId="0" fontId="0" fillId="0" borderId="0" xfId="0" applyAlignment="1"/>
    <xf numFmtId="2" fontId="21" fillId="10" borderId="0" xfId="7" applyNumberFormat="1" applyFont="1" applyFill="1" applyBorder="1" applyAlignment="1">
      <alignment horizontal="right" vertical="center"/>
    </xf>
    <xf numFmtId="0" fontId="66" fillId="0" borderId="8" xfId="0" applyFont="1" applyBorder="1" applyAlignment="1"/>
    <xf numFmtId="49" fontId="20" fillId="10" borderId="4" xfId="7" applyNumberFormat="1" applyFont="1" applyFill="1" applyBorder="1" applyAlignment="1">
      <alignment horizontal="left" vertical="center"/>
    </xf>
    <xf numFmtId="0" fontId="66" fillId="0" borderId="3" xfId="0" applyFont="1" applyBorder="1" applyAlignment="1">
      <alignment horizontal="left" vertical="center"/>
    </xf>
    <xf numFmtId="0" fontId="21" fillId="8" borderId="20" xfId="7" applyFont="1" applyFill="1" applyBorder="1" applyAlignment="1">
      <alignment horizontal="center"/>
    </xf>
    <xf numFmtId="0" fontId="21" fillId="6" borderId="20" xfId="7" applyFont="1" applyFill="1" applyBorder="1" applyAlignment="1">
      <alignment horizontal="center"/>
    </xf>
    <xf numFmtId="0" fontId="21" fillId="9" borderId="20" xfId="7" applyFont="1" applyFill="1" applyBorder="1" applyAlignment="1">
      <alignment horizontal="center"/>
    </xf>
    <xf numFmtId="0" fontId="21" fillId="6" borderId="21" xfId="7" applyFont="1" applyFill="1" applyBorder="1" applyAlignment="1">
      <alignment horizontal="center"/>
    </xf>
    <xf numFmtId="0" fontId="21" fillId="6" borderId="22" xfId="7" applyFont="1" applyFill="1" applyBorder="1" applyAlignment="1">
      <alignment horizontal="center"/>
    </xf>
    <xf numFmtId="0" fontId="23" fillId="0" borderId="23" xfId="7" applyFont="1" applyBorder="1" applyAlignment="1">
      <alignment horizontal="center" vertical="top"/>
    </xf>
    <xf numFmtId="0" fontId="33" fillId="4" borderId="21" xfId="7" applyFont="1" applyFill="1" applyBorder="1" applyAlignment="1">
      <alignment horizontal="center"/>
    </xf>
    <xf numFmtId="0" fontId="33" fillId="4" borderId="22" xfId="7" applyFont="1" applyFill="1" applyBorder="1" applyAlignment="1">
      <alignment horizontal="center"/>
    </xf>
    <xf numFmtId="0" fontId="30" fillId="0" borderId="0" xfId="7" applyFont="1" applyFill="1" applyBorder="1" applyAlignment="1">
      <alignment horizontal="center"/>
    </xf>
    <xf numFmtId="0" fontId="23" fillId="0" borderId="20" xfId="7" applyFont="1" applyBorder="1" applyAlignment="1">
      <alignment horizontal="center" vertical="top" wrapText="1"/>
    </xf>
    <xf numFmtId="2" fontId="22" fillId="10" borderId="0" xfId="7" applyNumberFormat="1" applyFont="1" applyFill="1" applyBorder="1" applyAlignment="1">
      <alignment horizontal="center" vertical="center"/>
    </xf>
    <xf numFmtId="0" fontId="58" fillId="0" borderId="5" xfId="0" applyFont="1" applyBorder="1" applyAlignment="1">
      <alignment horizontal="left" vertical="top" wrapTex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9" xfId="0" applyBorder="1" applyAlignment="1">
      <alignment horizontal="left" vertical="top" wrapText="1"/>
    </xf>
    <xf numFmtId="0" fontId="0" fillId="0" borderId="0" xfId="0" applyBorder="1" applyAlignment="1">
      <alignment horizontal="left" vertical="top" wrapText="1"/>
    </xf>
    <xf numFmtId="0" fontId="0" fillId="0" borderId="8" xfId="0" applyBorder="1" applyAlignment="1">
      <alignment horizontal="left" vertical="top" wrapText="1"/>
    </xf>
    <xf numFmtId="0" fontId="0" fillId="0" borderId="11" xfId="0" applyBorder="1" applyAlignment="1">
      <alignment horizontal="left" vertical="top" wrapText="1"/>
    </xf>
    <xf numFmtId="0" fontId="0" fillId="0" borderId="10" xfId="0" applyBorder="1" applyAlignment="1">
      <alignment horizontal="left" vertical="top" wrapText="1"/>
    </xf>
    <xf numFmtId="0" fontId="0" fillId="0" borderId="12" xfId="0" applyBorder="1" applyAlignment="1">
      <alignment horizontal="left" vertical="top" wrapText="1"/>
    </xf>
  </cellXfs>
  <cellStyles count="13">
    <cellStyle name="Euro" xfId="1"/>
    <cellStyle name="Millares [0]_VW01155esp" xfId="2"/>
    <cellStyle name="Millares_VW01155esp" xfId="3"/>
    <cellStyle name="Moneda [0]_VW01155esp" xfId="4"/>
    <cellStyle name="Moneda_VW01155esp" xfId="5"/>
    <cellStyle name="Normal_BusReviewNov" xfId="6"/>
    <cellStyle name="Standard" xfId="0" builtinId="0"/>
    <cellStyle name="Standard 2" xfId="7"/>
    <cellStyle name="Standard 3" xfId="8"/>
    <cellStyle name="后继超级链接" xfId="9"/>
    <cellStyle name="常规_Book3" xfId="10"/>
    <cellStyle name="百分比_零件清单 10.26 03" xfId="11"/>
    <cellStyle name="超级链接" xfId="12"/>
  </cellStyles>
  <dxfs count="64">
    <dxf>
      <font>
        <condense val="0"/>
        <extend val="0"/>
        <color indexed="58"/>
      </font>
      <fill>
        <patternFill>
          <bgColor indexed="10"/>
        </patternFill>
      </fill>
    </dxf>
    <dxf>
      <font>
        <condense val="0"/>
        <extend val="0"/>
        <color indexed="58"/>
      </font>
      <fill>
        <patternFill>
          <bgColor indexed="13"/>
        </patternFill>
      </fill>
    </dxf>
    <dxf>
      <font>
        <condense val="0"/>
        <extend val="0"/>
        <color indexed="58"/>
      </font>
      <fill>
        <patternFill>
          <bgColor indexed="50"/>
        </patternFill>
      </fill>
    </dxf>
    <dxf>
      <fill>
        <patternFill>
          <bgColor indexed="50"/>
        </patternFill>
      </fill>
    </dxf>
    <dxf>
      <fill>
        <patternFill>
          <bgColor indexed="50"/>
        </patternFill>
      </fill>
    </dxf>
    <dxf>
      <fill>
        <patternFill>
          <bgColor indexed="50"/>
        </patternFill>
      </fill>
    </dxf>
    <dxf>
      <fill>
        <patternFill>
          <bgColor indexed="10"/>
        </patternFill>
      </fill>
    </dxf>
    <dxf>
      <fill>
        <patternFill>
          <bgColor indexed="13"/>
        </patternFill>
      </fill>
    </dxf>
    <dxf>
      <fill>
        <patternFill>
          <bgColor indexed="50"/>
        </patternFill>
      </fill>
    </dxf>
    <dxf>
      <fill>
        <patternFill>
          <bgColor indexed="10"/>
        </patternFill>
      </fill>
    </dxf>
    <dxf>
      <fill>
        <patternFill>
          <bgColor indexed="13"/>
        </patternFill>
      </fill>
    </dxf>
    <dxf>
      <fill>
        <patternFill>
          <bgColor indexed="50"/>
        </patternFill>
      </fill>
    </dxf>
    <dxf>
      <fill>
        <patternFill>
          <bgColor indexed="10"/>
        </patternFill>
      </fill>
    </dxf>
    <dxf>
      <fill>
        <patternFill>
          <bgColor indexed="13"/>
        </patternFill>
      </fill>
    </dxf>
    <dxf>
      <fill>
        <patternFill>
          <bgColor indexed="50"/>
        </patternFill>
      </fill>
    </dxf>
    <dxf>
      <fill>
        <patternFill>
          <bgColor indexed="10"/>
        </patternFill>
      </fill>
    </dxf>
    <dxf>
      <fill>
        <patternFill>
          <bgColor indexed="13"/>
        </patternFill>
      </fill>
    </dxf>
    <dxf>
      <fill>
        <patternFill>
          <bgColor indexed="50"/>
        </patternFill>
      </fill>
    </dxf>
    <dxf>
      <fill>
        <patternFill>
          <bgColor indexed="10"/>
        </patternFill>
      </fill>
    </dxf>
    <dxf>
      <fill>
        <patternFill>
          <bgColor indexed="13"/>
        </patternFill>
      </fill>
    </dxf>
    <dxf>
      <fill>
        <patternFill>
          <bgColor indexed="10"/>
        </patternFill>
      </fill>
    </dxf>
    <dxf>
      <fill>
        <patternFill>
          <bgColor indexed="13"/>
        </patternFill>
      </fill>
    </dxf>
    <dxf>
      <fill>
        <patternFill>
          <bgColor indexed="10"/>
        </patternFill>
      </fill>
    </dxf>
    <dxf>
      <fill>
        <patternFill>
          <bgColor indexed="13"/>
        </patternFill>
      </fill>
    </dxf>
    <dxf>
      <font>
        <condense val="0"/>
        <extend val="0"/>
        <color indexed="58"/>
      </font>
      <fill>
        <patternFill>
          <bgColor indexed="10"/>
        </patternFill>
      </fill>
    </dxf>
    <dxf>
      <font>
        <condense val="0"/>
        <extend val="0"/>
        <color indexed="58"/>
      </font>
      <fill>
        <patternFill>
          <bgColor indexed="13"/>
        </patternFill>
      </fill>
    </dxf>
    <dxf>
      <font>
        <condense val="0"/>
        <extend val="0"/>
        <color indexed="58"/>
      </font>
      <fill>
        <patternFill>
          <bgColor indexed="50"/>
        </patternFill>
      </fill>
    </dxf>
    <dxf>
      <fill>
        <patternFill>
          <bgColor indexed="50"/>
        </patternFill>
      </fill>
    </dxf>
    <dxf>
      <fill>
        <patternFill>
          <bgColor indexed="50"/>
        </patternFill>
      </fill>
    </dxf>
    <dxf>
      <fill>
        <patternFill>
          <bgColor indexed="50"/>
        </patternFill>
      </fill>
    </dxf>
    <dxf>
      <fill>
        <patternFill>
          <bgColor indexed="50"/>
        </patternFill>
      </fill>
    </dxf>
    <dxf>
      <fill>
        <patternFill>
          <bgColor indexed="50"/>
        </patternFill>
      </fill>
    </dxf>
    <dxf>
      <fill>
        <patternFill>
          <bgColor indexed="50"/>
        </patternFill>
      </fill>
    </dxf>
    <dxf>
      <fill>
        <patternFill>
          <bgColor indexed="10"/>
        </patternFill>
      </fill>
    </dxf>
    <dxf>
      <fill>
        <patternFill>
          <bgColor indexed="13"/>
        </patternFill>
      </fill>
    </dxf>
    <dxf>
      <fill>
        <patternFill>
          <bgColor indexed="10"/>
        </patternFill>
      </fill>
    </dxf>
    <dxf>
      <fill>
        <patternFill>
          <bgColor indexed="13"/>
        </patternFill>
      </fill>
    </dxf>
    <dxf>
      <fill>
        <patternFill>
          <bgColor indexed="10"/>
        </patternFill>
      </fill>
    </dxf>
    <dxf>
      <fill>
        <patternFill>
          <bgColor indexed="13"/>
        </patternFill>
      </fill>
    </dxf>
    <dxf>
      <fill>
        <patternFill>
          <bgColor indexed="10"/>
        </patternFill>
      </fill>
    </dxf>
    <dxf>
      <fill>
        <patternFill>
          <bgColor indexed="13"/>
        </patternFill>
      </fill>
    </dxf>
    <dxf>
      <fill>
        <patternFill>
          <bgColor indexed="10"/>
        </patternFill>
      </fill>
    </dxf>
    <dxf>
      <fill>
        <patternFill>
          <bgColor indexed="13"/>
        </patternFill>
      </fill>
    </dxf>
    <dxf>
      <fill>
        <patternFill>
          <bgColor indexed="10"/>
        </patternFill>
      </fill>
    </dxf>
    <dxf>
      <fill>
        <patternFill>
          <bgColor indexed="13"/>
        </patternFill>
      </fill>
    </dxf>
    <dxf>
      <font>
        <color rgb="FF92D050"/>
      </font>
      <fill>
        <patternFill>
          <bgColor rgb="FF92D050"/>
        </patternFill>
      </fill>
    </dxf>
    <dxf>
      <font>
        <condense val="0"/>
        <extend val="0"/>
        <color indexed="13"/>
      </font>
      <fill>
        <patternFill>
          <bgColor indexed="13"/>
        </patternFill>
      </fill>
    </dxf>
    <dxf>
      <font>
        <condense val="0"/>
        <extend val="0"/>
        <color indexed="10"/>
      </font>
      <fill>
        <patternFill>
          <bgColor indexed="10"/>
        </patternFill>
      </fill>
    </dxf>
    <dxf>
      <fill>
        <patternFill>
          <bgColor indexed="10"/>
        </patternFill>
      </fill>
    </dxf>
    <dxf>
      <fill>
        <patternFill>
          <bgColor rgb="FF92D050"/>
        </patternFill>
      </fill>
    </dxf>
    <dxf>
      <font>
        <color rgb="FF92D050"/>
      </font>
      <fill>
        <patternFill>
          <bgColor rgb="FF92D050"/>
        </patternFill>
      </fill>
    </dxf>
    <dxf>
      <font>
        <condense val="0"/>
        <extend val="0"/>
        <color indexed="13"/>
      </font>
      <fill>
        <patternFill>
          <bgColor indexed="13"/>
        </patternFill>
      </fill>
    </dxf>
    <dxf>
      <font>
        <condense val="0"/>
        <extend val="0"/>
        <color indexed="10"/>
      </font>
      <fill>
        <patternFill>
          <bgColor indexed="10"/>
        </patternFill>
      </fill>
    </dxf>
    <dxf>
      <fill>
        <patternFill>
          <bgColor indexed="10"/>
        </patternFill>
      </fill>
    </dxf>
    <dxf>
      <fill>
        <patternFill>
          <bgColor rgb="FF92D050"/>
        </patternFill>
      </fill>
    </dxf>
    <dxf>
      <font>
        <condense val="0"/>
        <extend val="0"/>
        <color indexed="10"/>
      </font>
      <fill>
        <patternFill>
          <bgColor indexed="10"/>
        </patternFill>
      </fill>
    </dxf>
    <dxf>
      <font>
        <condense val="0"/>
        <extend val="0"/>
        <color indexed="13"/>
      </font>
      <fill>
        <patternFill>
          <bgColor indexed="13"/>
        </patternFill>
      </fill>
    </dxf>
    <dxf>
      <font>
        <condense val="0"/>
        <extend val="0"/>
        <color indexed="50"/>
      </font>
      <fill>
        <patternFill>
          <bgColor indexed="50"/>
        </patternFill>
      </fill>
    </dxf>
    <dxf>
      <font>
        <condense val="0"/>
        <extend val="0"/>
        <color indexed="10"/>
      </font>
      <fill>
        <patternFill>
          <bgColor indexed="10"/>
        </patternFill>
      </fill>
    </dxf>
    <dxf>
      <font>
        <condense val="0"/>
        <extend val="0"/>
        <color indexed="13"/>
      </font>
      <fill>
        <patternFill>
          <bgColor indexed="13"/>
        </patternFill>
      </fill>
    </dxf>
    <dxf>
      <font>
        <condense val="0"/>
        <extend val="0"/>
        <color indexed="50"/>
      </font>
      <fill>
        <patternFill>
          <bgColor indexed="50"/>
        </patternFill>
      </fill>
    </dxf>
    <dxf>
      <font>
        <color rgb="FF99CC00"/>
      </font>
    </dxf>
    <dxf>
      <font>
        <color rgb="FFFFFF00"/>
      </font>
    </dxf>
    <dxf>
      <font>
        <color rgb="FFFF000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D2D7D2"/>
      <rgbColor rgb="00FFFF00"/>
      <rgbColor rgb="00FF00FF"/>
      <rgbColor rgb="0000FFFF"/>
      <rgbColor rgb="00EB8C00"/>
      <rgbColor rgb="00767676"/>
      <rgbColor rgb="00000080"/>
      <rgbColor rgb="00EBC882"/>
      <rgbColor rgb="00800080"/>
      <rgbColor rgb="00B9B9B9"/>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A0B4D2"/>
      <rgbColor rgb="0099CC00"/>
      <rgbColor rgb="00FFCC00"/>
      <rgbColor rgb="00FF9900"/>
      <rgbColor rgb="00EBB25E"/>
      <rgbColor rgb="00666699"/>
      <rgbColor rgb="00969696"/>
      <rgbColor rgb="00003366"/>
      <rgbColor rgb="00339966"/>
      <rgbColor rgb="00003300"/>
      <rgbColor rgb="00333300"/>
      <rgbColor rgb="00993300"/>
      <rgbColor rgb="00993366"/>
      <rgbColor rgb="00333399"/>
      <rgbColor rgb="00333333"/>
    </indexedColors>
    <mruColors>
      <color rgb="FFD2D7D2"/>
      <color rgb="FF767676"/>
      <color rgb="FFEBB25E"/>
      <color rgb="FFEB8C00"/>
      <color rgb="FFF2F2F2"/>
      <color rgb="FF339966"/>
      <color rgb="FFE68A10"/>
      <color rgb="FFED8F11"/>
      <color rgb="FFEF840F"/>
      <color rgb="FFE07C0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4.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ctrlProps/ctrlProp1.xml><?xml version="1.0" encoding="utf-8"?>
<formControlPr xmlns="http://schemas.microsoft.com/office/spreadsheetml/2009/9/main" objectType="CheckBox" fmlaLink="$J$13" lockText="1" noThreeD="1"/>
</file>

<file path=xl/ctrlProps/ctrlProp10.xml><?xml version="1.0" encoding="utf-8"?>
<formControlPr xmlns="http://schemas.microsoft.com/office/spreadsheetml/2009/9/main" objectType="CheckBox" fmlaLink="$J$24" lockText="1" noThreeD="1"/>
</file>

<file path=xl/ctrlProps/ctrlProp11.xml><?xml version="1.0" encoding="utf-8"?>
<formControlPr xmlns="http://schemas.microsoft.com/office/spreadsheetml/2009/9/main" objectType="CheckBox" fmlaLink="$K$24" lockText="1" noThreeD="1"/>
</file>

<file path=xl/ctrlProps/ctrlProp12.xml><?xml version="1.0" encoding="utf-8"?>
<formControlPr xmlns="http://schemas.microsoft.com/office/spreadsheetml/2009/9/main" objectType="CheckBox" fmlaLink="$L$24" lockText="1" noThreeD="1"/>
</file>

<file path=xl/ctrlProps/ctrlProp13.xml><?xml version="1.0" encoding="utf-8"?>
<formControlPr xmlns="http://schemas.microsoft.com/office/spreadsheetml/2009/9/main" objectType="CheckBox" fmlaLink="$J$29" lockText="1" noThreeD="1"/>
</file>

<file path=xl/ctrlProps/ctrlProp14.xml><?xml version="1.0" encoding="utf-8"?>
<formControlPr xmlns="http://schemas.microsoft.com/office/spreadsheetml/2009/9/main" objectType="CheckBox" fmlaLink="$K$29" lockText="1" noThreeD="1"/>
</file>

<file path=xl/ctrlProps/ctrlProp15.xml><?xml version="1.0" encoding="utf-8"?>
<formControlPr xmlns="http://schemas.microsoft.com/office/spreadsheetml/2009/9/main" objectType="CheckBox" fmlaLink="$L$29" lockText="1" noThreeD="1"/>
</file>

<file path=xl/ctrlProps/ctrlProp16.xml><?xml version="1.0" encoding="utf-8"?>
<formControlPr xmlns="http://schemas.microsoft.com/office/spreadsheetml/2009/9/main" objectType="CheckBox" fmlaLink="$J$33" lockText="1" noThreeD="1"/>
</file>

<file path=xl/ctrlProps/ctrlProp17.xml><?xml version="1.0" encoding="utf-8"?>
<formControlPr xmlns="http://schemas.microsoft.com/office/spreadsheetml/2009/9/main" objectType="CheckBox" fmlaLink="$K$33" lockText="1" noThreeD="1"/>
</file>

<file path=xl/ctrlProps/ctrlProp18.xml><?xml version="1.0" encoding="utf-8"?>
<formControlPr xmlns="http://schemas.microsoft.com/office/spreadsheetml/2009/9/main" objectType="CheckBox" fmlaLink="$L$33"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K$13"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fmlaLink="$K$9" lockText="1" noThreeD="1"/>
</file>

<file path=xl/ctrlProps/ctrlProp26.xml><?xml version="1.0" encoding="utf-8"?>
<formControlPr xmlns="http://schemas.microsoft.com/office/spreadsheetml/2009/9/main" objectType="CheckBox" fmlaLink="$L$9" lockText="1" noThreeD="1"/>
</file>

<file path=xl/ctrlProps/ctrlProp27.xml><?xml version="1.0" encoding="utf-8"?>
<formControlPr xmlns="http://schemas.microsoft.com/office/spreadsheetml/2009/9/main" objectType="CheckBox" fmlaLink="$M$9" lockText="1" noThreeD="1"/>
</file>

<file path=xl/ctrlProps/ctrlProp28.xml><?xml version="1.0" encoding="utf-8"?>
<formControlPr xmlns="http://schemas.microsoft.com/office/spreadsheetml/2009/9/main" objectType="CheckBox" fmlaLink="$K$14" lockText="1" noThreeD="1"/>
</file>

<file path=xl/ctrlProps/ctrlProp29.xml><?xml version="1.0" encoding="utf-8"?>
<formControlPr xmlns="http://schemas.microsoft.com/office/spreadsheetml/2009/9/main" objectType="CheckBox" fmlaLink="$L$14" lockText="1" noThreeD="1"/>
</file>

<file path=xl/ctrlProps/ctrlProp3.xml><?xml version="1.0" encoding="utf-8"?>
<formControlPr xmlns="http://schemas.microsoft.com/office/spreadsheetml/2009/9/main" objectType="CheckBox" fmlaLink="$L$13" lockText="1" noThreeD="1"/>
</file>

<file path=xl/ctrlProps/ctrlProp30.xml><?xml version="1.0" encoding="utf-8"?>
<formControlPr xmlns="http://schemas.microsoft.com/office/spreadsheetml/2009/9/main" objectType="CheckBox" fmlaLink="$M$14" lockText="1" noThreeD="1"/>
</file>

<file path=xl/ctrlProps/ctrlProp31.xml><?xml version="1.0" encoding="utf-8"?>
<formControlPr xmlns="http://schemas.microsoft.com/office/spreadsheetml/2009/9/main" objectType="CheckBox" fmlaLink="$K$18" lockText="1" noThreeD="1"/>
</file>

<file path=xl/ctrlProps/ctrlProp32.xml><?xml version="1.0" encoding="utf-8"?>
<formControlPr xmlns="http://schemas.microsoft.com/office/spreadsheetml/2009/9/main" objectType="CheckBox" fmlaLink="$L$18" lockText="1" noThreeD="1"/>
</file>

<file path=xl/ctrlProps/ctrlProp33.xml><?xml version="1.0" encoding="utf-8"?>
<formControlPr xmlns="http://schemas.microsoft.com/office/spreadsheetml/2009/9/main" objectType="CheckBox" fmlaLink="$M$18" lockText="1" noThreeD="1"/>
</file>

<file path=xl/ctrlProps/ctrlProp34.xml><?xml version="1.0" encoding="utf-8"?>
<formControlPr xmlns="http://schemas.microsoft.com/office/spreadsheetml/2009/9/main" objectType="CheckBox" fmlaLink="$K$25" lockText="1" noThreeD="1"/>
</file>

<file path=xl/ctrlProps/ctrlProp35.xml><?xml version="1.0" encoding="utf-8"?>
<formControlPr xmlns="http://schemas.microsoft.com/office/spreadsheetml/2009/9/main" objectType="CheckBox" fmlaLink="$L$25" lockText="1" noThreeD="1"/>
</file>

<file path=xl/ctrlProps/ctrlProp36.xml><?xml version="1.0" encoding="utf-8"?>
<formControlPr xmlns="http://schemas.microsoft.com/office/spreadsheetml/2009/9/main" objectType="CheckBox" fmlaLink="$M$25" lockText="1" noThreeD="1"/>
</file>

<file path=xl/ctrlProps/ctrlProp37.xml><?xml version="1.0" encoding="utf-8"?>
<formControlPr xmlns="http://schemas.microsoft.com/office/spreadsheetml/2009/9/main" objectType="CheckBox" fmlaLink="$K$28" lockText="1" noThreeD="1"/>
</file>

<file path=xl/ctrlProps/ctrlProp38.xml><?xml version="1.0" encoding="utf-8"?>
<formControlPr xmlns="http://schemas.microsoft.com/office/spreadsheetml/2009/9/main" objectType="CheckBox" fmlaLink="$L$28" lockText="1" noThreeD="1"/>
</file>

<file path=xl/ctrlProps/ctrlProp39.xml><?xml version="1.0" encoding="utf-8"?>
<formControlPr xmlns="http://schemas.microsoft.com/office/spreadsheetml/2009/9/main" objectType="CheckBox" fmlaLink="$M$28" lockText="1" noThreeD="1"/>
</file>

<file path=xl/ctrlProps/ctrlProp4.xml><?xml version="1.0" encoding="utf-8"?>
<formControlPr xmlns="http://schemas.microsoft.com/office/spreadsheetml/2009/9/main" objectType="CheckBox" fmlaLink="$J$15" lockText="1" noThreeD="1"/>
</file>

<file path=xl/ctrlProps/ctrlProp40.xml><?xml version="1.0" encoding="utf-8"?>
<formControlPr xmlns="http://schemas.microsoft.com/office/spreadsheetml/2009/9/main" objectType="CheckBox" fmlaLink="$K$32" lockText="1" noThreeD="1"/>
</file>

<file path=xl/ctrlProps/ctrlProp41.xml><?xml version="1.0" encoding="utf-8"?>
<formControlPr xmlns="http://schemas.microsoft.com/office/spreadsheetml/2009/9/main" objectType="CheckBox" fmlaLink="$L$32" lockText="1" noThreeD="1"/>
</file>

<file path=xl/ctrlProps/ctrlProp42.xml><?xml version="1.0" encoding="utf-8"?>
<formControlPr xmlns="http://schemas.microsoft.com/office/spreadsheetml/2009/9/main" objectType="CheckBox" fmlaLink="$M$32" lockText="1" noThreeD="1"/>
</file>

<file path=xl/ctrlProps/ctrlProp43.xml><?xml version="1.0" encoding="utf-8"?>
<formControlPr xmlns="http://schemas.microsoft.com/office/spreadsheetml/2009/9/main" objectType="CheckBox" fmlaLink="$K$35" lockText="1" noThreeD="1"/>
</file>

<file path=xl/ctrlProps/ctrlProp44.xml><?xml version="1.0" encoding="utf-8"?>
<formControlPr xmlns="http://schemas.microsoft.com/office/spreadsheetml/2009/9/main" objectType="CheckBox" fmlaLink="$L$35" lockText="1" noThreeD="1"/>
</file>

<file path=xl/ctrlProps/ctrlProp45.xml><?xml version="1.0" encoding="utf-8"?>
<formControlPr xmlns="http://schemas.microsoft.com/office/spreadsheetml/2009/9/main" objectType="CheckBox" fmlaLink="$M$35"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fmlaLink="$K$15"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L$15" lockText="1" noThreeD="1"/>
</file>

<file path=xl/ctrlProps/ctrlProp7.xml><?xml version="1.0" encoding="utf-8"?>
<formControlPr xmlns="http://schemas.microsoft.com/office/spreadsheetml/2009/9/main" objectType="CheckBox" fmlaLink="$J$20" lockText="1" noThreeD="1"/>
</file>

<file path=xl/ctrlProps/ctrlProp8.xml><?xml version="1.0" encoding="utf-8"?>
<formControlPr xmlns="http://schemas.microsoft.com/office/spreadsheetml/2009/9/main" objectType="CheckBox" fmlaLink="$K$20" lockText="1" noThreeD="1"/>
</file>

<file path=xl/ctrlProps/ctrlProp9.xml><?xml version="1.0" encoding="utf-8"?>
<formControlPr xmlns="http://schemas.microsoft.com/office/spreadsheetml/2009/9/main" objectType="CheckBox" fmlaLink="$L$20" lockText="1" noThreeD="1"/>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png"/><Relationship Id="rId4" Type="http://schemas.openxmlformats.org/officeDocument/2006/relationships/hyperlink" Target="#Deckblatt!A1"/></Relationships>
</file>

<file path=xl/drawings/_rels/drawing1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png"/><Relationship Id="rId4" Type="http://schemas.openxmlformats.org/officeDocument/2006/relationships/hyperlink" Target="#Deckblatt!A1"/></Relationships>
</file>

<file path=xl/drawings/_rels/drawing12.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png"/><Relationship Id="rId4" Type="http://schemas.openxmlformats.org/officeDocument/2006/relationships/hyperlink" Target="#Deckblatt!A1"/></Relationships>
</file>

<file path=xl/drawings/_rels/drawing2.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png"/><Relationship Id="rId4" Type="http://schemas.openxmlformats.org/officeDocument/2006/relationships/image" Target="../media/image4.jpeg"/></Relationships>
</file>

<file path=xl/drawings/_rels/drawing4.xml.rels><?xml version="1.0" encoding="UTF-8" standalone="yes"?>
<Relationships xmlns="http://schemas.openxmlformats.org/package/2006/relationships"><Relationship Id="rId8" Type="http://schemas.openxmlformats.org/officeDocument/2006/relationships/hyperlink" Target="#'BM Funktionsanalyse'!A1"/><Relationship Id="rId3" Type="http://schemas.openxmlformats.org/officeDocument/2006/relationships/image" Target="../media/image3.emf"/><Relationship Id="rId7" Type="http://schemas.openxmlformats.org/officeDocument/2006/relationships/hyperlink" Target="#'DVP&amp;R 1 Gate 4_8'!A1"/><Relationship Id="rId2" Type="http://schemas.openxmlformats.org/officeDocument/2006/relationships/image" Target="../media/image2.emf"/><Relationship Id="rId1" Type="http://schemas.openxmlformats.org/officeDocument/2006/relationships/image" Target="../media/image1.png"/><Relationship Id="rId6" Type="http://schemas.openxmlformats.org/officeDocument/2006/relationships/hyperlink" Target="#'Serienreifer Prozess (Lief.)'!Druckbereich"/><Relationship Id="rId5" Type="http://schemas.openxmlformats.org/officeDocument/2006/relationships/hyperlink" Target="#'Serienreifes Produkt'!A1"/><Relationship Id="rId10" Type="http://schemas.openxmlformats.org/officeDocument/2006/relationships/hyperlink" Target="#'DVP&amp;R 2 Sales Release_G9'!A1"/><Relationship Id="rId4" Type="http://schemas.openxmlformats.org/officeDocument/2006/relationships/image" Target="../media/image5.png"/><Relationship Id="rId9" Type="http://schemas.openxmlformats.org/officeDocument/2006/relationships/hyperlink" Target="#'QM-Plan Projekt'!A1"/></Relationships>
</file>

<file path=xl/drawings/_rels/drawing5.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image" Target="../media/image1.png"/><Relationship Id="rId1" Type="http://schemas.openxmlformats.org/officeDocument/2006/relationships/hyperlink" Target="#Deckblatt!A1"/><Relationship Id="rId4" Type="http://schemas.openxmlformats.org/officeDocument/2006/relationships/image" Target="../media/image3.emf"/></Relationships>
</file>

<file path=xl/drawings/_rels/drawing7.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png"/><Relationship Id="rId4" Type="http://schemas.openxmlformats.org/officeDocument/2006/relationships/hyperlink" Target="#Deckblatt!A1"/></Relationships>
</file>

<file path=xl/drawings/_rels/drawing8.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png"/><Relationship Id="rId4" Type="http://schemas.openxmlformats.org/officeDocument/2006/relationships/hyperlink" Target="#Deckblatt!A1"/></Relationships>
</file>

<file path=xl/drawings/_rels/drawing9.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png"/><Relationship Id="rId4" Type="http://schemas.openxmlformats.org/officeDocument/2006/relationships/hyperlink" Target="#Deckblatt!A1"/></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21</xdr:col>
      <xdr:colOff>0</xdr:colOff>
      <xdr:row>2</xdr:row>
      <xdr:rowOff>133350</xdr:rowOff>
    </xdr:to>
    <xdr:grpSp>
      <xdr:nvGrpSpPr>
        <xdr:cNvPr id="2" name="Group 1">
          <a:extLst>
            <a:ext uri="{FF2B5EF4-FFF2-40B4-BE49-F238E27FC236}">
              <a16:creationId xmlns:a16="http://schemas.microsoft.com/office/drawing/2014/main" id="{00000000-0008-0000-0000-000002000000}"/>
            </a:ext>
          </a:extLst>
        </xdr:cNvPr>
        <xdr:cNvGrpSpPr>
          <a:grpSpLocks/>
        </xdr:cNvGrpSpPr>
      </xdr:nvGrpSpPr>
      <xdr:grpSpPr bwMode="auto">
        <a:xfrm>
          <a:off x="0" y="0"/>
          <a:ext cx="5636172" cy="553764"/>
          <a:chOff x="156" y="429"/>
          <a:chExt cx="961" cy="92"/>
        </a:xfrm>
      </xdr:grpSpPr>
      <xdr:grpSp>
        <xdr:nvGrpSpPr>
          <xdr:cNvPr id="3" name="Group 42">
            <a:extLst>
              <a:ext uri="{FF2B5EF4-FFF2-40B4-BE49-F238E27FC236}">
                <a16:creationId xmlns:a16="http://schemas.microsoft.com/office/drawing/2014/main" id="{00000000-0008-0000-0000-000003000000}"/>
              </a:ext>
            </a:extLst>
          </xdr:cNvPr>
          <xdr:cNvGrpSpPr>
            <a:grpSpLocks/>
          </xdr:cNvGrpSpPr>
        </xdr:nvGrpSpPr>
        <xdr:grpSpPr bwMode="auto">
          <a:xfrm>
            <a:off x="156" y="429"/>
            <a:ext cx="961" cy="93"/>
            <a:chOff x="0" y="0"/>
            <a:chExt cx="5761" cy="553"/>
          </a:xfrm>
        </xdr:grpSpPr>
        <xdr:sp macro="" textlink="">
          <xdr:nvSpPr>
            <xdr:cNvPr id="5" name="Rectangle 14">
              <a:extLst>
                <a:ext uri="{FF2B5EF4-FFF2-40B4-BE49-F238E27FC236}">
                  <a16:creationId xmlns:a16="http://schemas.microsoft.com/office/drawing/2014/main" id="{00000000-0008-0000-0000-000005000000}"/>
                </a:ext>
              </a:extLst>
            </xdr:cNvPr>
            <xdr:cNvSpPr>
              <a:spLocks noChangeArrowheads="1"/>
            </xdr:cNvSpPr>
          </xdr:nvSpPr>
          <xdr:spPr bwMode="auto">
            <a:xfrm>
              <a:off x="0" y="0"/>
              <a:ext cx="5761" cy="448"/>
            </a:xfrm>
            <a:prstGeom prst="rect">
              <a:avLst/>
            </a:prstGeom>
            <a:solidFill>
              <a:srgbClr val="E67800"/>
            </a:solidFill>
            <a:ln w="9525">
              <a:noFill/>
              <a:miter lim="800000"/>
              <a:headEnd/>
              <a:tailEnd/>
            </a:ln>
          </xdr:spPr>
          <xdr:txBody>
            <a:bodyPr vertOverflow="clip" wrap="square" lIns="0" tIns="0" rIns="0" bIns="0" anchor="t" upright="1"/>
            <a:lstStyle/>
            <a:p>
              <a:pPr algn="l" rtl="0">
                <a:defRPr sz="1000"/>
              </a:pPr>
              <a:endParaRPr lang="de-DE" sz="1400" b="0" i="0" u="none" strike="noStrike" baseline="0">
                <a:solidFill>
                  <a:srgbClr val="000000"/>
                </a:solidFill>
                <a:latin typeface="Arial Narrow"/>
              </a:endParaRPr>
            </a:p>
            <a:p>
              <a:pPr algn="l" rtl="0">
                <a:defRPr sz="1000"/>
              </a:pPr>
              <a:endParaRPr lang="de-DE" sz="1400" b="0" i="0" u="none" strike="noStrike" baseline="0">
                <a:solidFill>
                  <a:srgbClr val="000000"/>
                </a:solidFill>
                <a:latin typeface="Arial Narrow"/>
              </a:endParaRPr>
            </a:p>
          </xdr:txBody>
        </xdr:sp>
        <xdr:pic>
          <xdr:nvPicPr>
            <xdr:cNvPr id="6" name="Picture 35" descr="ppt_titel">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0" y="38"/>
              <a:ext cx="5761" cy="515"/>
            </a:xfrm>
            <a:prstGeom prst="rect">
              <a:avLst/>
            </a:prstGeom>
            <a:noFill/>
            <a:ln w="9525">
              <a:noFill/>
              <a:miter lim="800000"/>
              <a:headEnd/>
              <a:tailEnd/>
            </a:ln>
          </xdr:spPr>
        </xdr:pic>
        <xdr:pic>
          <xdr:nvPicPr>
            <xdr:cNvPr id="7" name="Picture 24" descr="wm_pos2_400%">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293" y="276"/>
              <a:ext cx="1241" cy="161"/>
            </a:xfrm>
            <a:prstGeom prst="rect">
              <a:avLst/>
            </a:prstGeom>
            <a:noFill/>
            <a:ln w="9525">
              <a:noFill/>
              <a:miter lim="800000"/>
              <a:headEnd/>
              <a:tailEnd/>
            </a:ln>
          </xdr:spPr>
        </xdr:pic>
      </xdr:grpSp>
      <xdr:pic>
        <xdr:nvPicPr>
          <xdr:cNvPr id="4" name="Picture 24" descr="wm_pos2_400%">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872" y="475"/>
            <a:ext cx="206" cy="26"/>
          </a:xfrm>
          <a:prstGeom prst="rect">
            <a:avLst/>
          </a:prstGeom>
          <a:noFill/>
          <a:ln w="9525">
            <a:noFill/>
            <a:miter lim="800000"/>
            <a:headEnd/>
            <a:tailEnd/>
          </a:ln>
        </xdr:spPr>
      </xdr:pic>
    </xdr:grp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0</xdr:row>
      <xdr:rowOff>0</xdr:rowOff>
    </xdr:from>
    <xdr:to>
      <xdr:col>17</xdr:col>
      <xdr:colOff>14653</xdr:colOff>
      <xdr:row>1</xdr:row>
      <xdr:rowOff>172528</xdr:rowOff>
    </xdr:to>
    <xdr:grpSp>
      <xdr:nvGrpSpPr>
        <xdr:cNvPr id="2" name="Group 1">
          <a:extLst>
            <a:ext uri="{FF2B5EF4-FFF2-40B4-BE49-F238E27FC236}">
              <a16:creationId xmlns:a16="http://schemas.microsoft.com/office/drawing/2014/main" id="{00000000-0008-0000-0900-000002000000}"/>
            </a:ext>
          </a:extLst>
        </xdr:cNvPr>
        <xdr:cNvGrpSpPr>
          <a:grpSpLocks/>
        </xdr:cNvGrpSpPr>
      </xdr:nvGrpSpPr>
      <xdr:grpSpPr bwMode="auto">
        <a:xfrm>
          <a:off x="0" y="0"/>
          <a:ext cx="8743017" cy="960505"/>
          <a:chOff x="156" y="429"/>
          <a:chExt cx="961" cy="92"/>
        </a:xfrm>
      </xdr:grpSpPr>
      <xdr:grpSp>
        <xdr:nvGrpSpPr>
          <xdr:cNvPr id="3" name="Group 42">
            <a:extLst>
              <a:ext uri="{FF2B5EF4-FFF2-40B4-BE49-F238E27FC236}">
                <a16:creationId xmlns:a16="http://schemas.microsoft.com/office/drawing/2014/main" id="{00000000-0008-0000-0900-000003000000}"/>
              </a:ext>
            </a:extLst>
          </xdr:cNvPr>
          <xdr:cNvGrpSpPr>
            <a:grpSpLocks/>
          </xdr:cNvGrpSpPr>
        </xdr:nvGrpSpPr>
        <xdr:grpSpPr bwMode="auto">
          <a:xfrm>
            <a:off x="156" y="429"/>
            <a:ext cx="961" cy="92"/>
            <a:chOff x="0" y="0"/>
            <a:chExt cx="5761" cy="553"/>
          </a:xfrm>
        </xdr:grpSpPr>
        <xdr:sp macro="" textlink="">
          <xdr:nvSpPr>
            <xdr:cNvPr id="5" name="Rectangle 14">
              <a:extLst>
                <a:ext uri="{FF2B5EF4-FFF2-40B4-BE49-F238E27FC236}">
                  <a16:creationId xmlns:a16="http://schemas.microsoft.com/office/drawing/2014/main" id="{00000000-0008-0000-0900-000005000000}"/>
                </a:ext>
              </a:extLst>
            </xdr:cNvPr>
            <xdr:cNvSpPr>
              <a:spLocks noChangeArrowheads="1"/>
            </xdr:cNvSpPr>
          </xdr:nvSpPr>
          <xdr:spPr bwMode="auto">
            <a:xfrm>
              <a:off x="0" y="0"/>
              <a:ext cx="5761" cy="446"/>
            </a:xfrm>
            <a:prstGeom prst="rect">
              <a:avLst/>
            </a:prstGeom>
            <a:solidFill>
              <a:srgbClr val="E67800"/>
            </a:solidFill>
            <a:ln w="9525">
              <a:noFill/>
              <a:miter lim="800000"/>
              <a:headEnd/>
              <a:tailEnd/>
            </a:ln>
          </xdr:spPr>
          <xdr:txBody>
            <a:bodyPr vertOverflow="clip" wrap="square" lIns="0" tIns="0" rIns="0" bIns="0" anchor="t" upright="1"/>
            <a:lstStyle/>
            <a:p>
              <a:pPr algn="l" rtl="0">
                <a:defRPr sz="1000"/>
              </a:pPr>
              <a:endParaRPr lang="de-DE" sz="1400" b="0" i="0" u="none" strike="noStrike" baseline="0">
                <a:solidFill>
                  <a:srgbClr val="000000"/>
                </a:solidFill>
                <a:latin typeface="Arial Narrow"/>
              </a:endParaRPr>
            </a:p>
            <a:p>
              <a:pPr algn="l" rtl="0">
                <a:defRPr sz="1000"/>
              </a:pPr>
              <a:endParaRPr lang="de-DE" sz="1400" b="0" i="0" u="none" strike="noStrike" baseline="0">
                <a:solidFill>
                  <a:srgbClr val="000000"/>
                </a:solidFill>
                <a:latin typeface="Arial Narrow"/>
              </a:endParaRPr>
            </a:p>
          </xdr:txBody>
        </xdr:sp>
        <xdr:pic>
          <xdr:nvPicPr>
            <xdr:cNvPr id="6" name="Picture 35" descr="ppt_titel">
              <a:extLst>
                <a:ext uri="{FF2B5EF4-FFF2-40B4-BE49-F238E27FC236}">
                  <a16:creationId xmlns:a16="http://schemas.microsoft.com/office/drawing/2014/main" id="{00000000-0008-0000-0900-000006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0" y="38"/>
              <a:ext cx="5761" cy="515"/>
            </a:xfrm>
            <a:prstGeom prst="rect">
              <a:avLst/>
            </a:prstGeom>
            <a:noFill/>
            <a:ln w="9525">
              <a:noFill/>
              <a:miter lim="800000"/>
              <a:headEnd/>
              <a:tailEnd/>
            </a:ln>
          </xdr:spPr>
        </xdr:pic>
        <xdr:pic>
          <xdr:nvPicPr>
            <xdr:cNvPr id="7" name="Picture 24" descr="wm_pos2_400%">
              <a:extLst>
                <a:ext uri="{FF2B5EF4-FFF2-40B4-BE49-F238E27FC236}">
                  <a16:creationId xmlns:a16="http://schemas.microsoft.com/office/drawing/2014/main" id="{00000000-0008-0000-0900-000007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293" y="276"/>
              <a:ext cx="1241" cy="161"/>
            </a:xfrm>
            <a:prstGeom prst="rect">
              <a:avLst/>
            </a:prstGeom>
            <a:noFill/>
            <a:ln w="9525">
              <a:noFill/>
              <a:miter lim="800000"/>
              <a:headEnd/>
              <a:tailEnd/>
            </a:ln>
          </xdr:spPr>
        </xdr:pic>
      </xdr:grpSp>
      <xdr:pic>
        <xdr:nvPicPr>
          <xdr:cNvPr id="4" name="Picture 24" descr="wm_pos2_400%">
            <a:extLst>
              <a:ext uri="{FF2B5EF4-FFF2-40B4-BE49-F238E27FC236}">
                <a16:creationId xmlns:a16="http://schemas.microsoft.com/office/drawing/2014/main" id="{00000000-0008-0000-0900-000004000000}"/>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872" y="475"/>
            <a:ext cx="206" cy="26"/>
          </a:xfrm>
          <a:prstGeom prst="rect">
            <a:avLst/>
          </a:prstGeom>
          <a:noFill/>
          <a:ln w="9525">
            <a:noFill/>
            <a:miter lim="800000"/>
            <a:headEnd/>
            <a:tailEnd/>
          </a:ln>
        </xdr:spPr>
      </xdr:pic>
    </xdr:grpSp>
    <xdr:clientData/>
  </xdr:twoCellAnchor>
  <xdr:twoCellAnchor>
    <xdr:from>
      <xdr:col>17</xdr:col>
      <xdr:colOff>476250</xdr:colOff>
      <xdr:row>0</xdr:row>
      <xdr:rowOff>142875</xdr:rowOff>
    </xdr:from>
    <xdr:to>
      <xdr:col>18</xdr:col>
      <xdr:colOff>297655</xdr:colOff>
      <xdr:row>0</xdr:row>
      <xdr:rowOff>696345</xdr:rowOff>
    </xdr:to>
    <xdr:grpSp>
      <xdr:nvGrpSpPr>
        <xdr:cNvPr id="8" name="Gruppieren 7">
          <a:hlinkClick xmlns:r="http://schemas.openxmlformats.org/officeDocument/2006/relationships" r:id="rId4"/>
          <a:extLst>
            <a:ext uri="{FF2B5EF4-FFF2-40B4-BE49-F238E27FC236}">
              <a16:creationId xmlns:a16="http://schemas.microsoft.com/office/drawing/2014/main" id="{00000000-0008-0000-0900-000008000000}"/>
            </a:ext>
          </a:extLst>
        </xdr:cNvPr>
        <xdr:cNvGrpSpPr/>
      </xdr:nvGrpSpPr>
      <xdr:grpSpPr>
        <a:xfrm>
          <a:off x="9204614" y="142875"/>
          <a:ext cx="583405" cy="553470"/>
          <a:chOff x="15763875" y="369094"/>
          <a:chExt cx="976313" cy="964406"/>
        </a:xfrm>
      </xdr:grpSpPr>
      <xdr:sp macro="" textlink="">
        <xdr:nvSpPr>
          <xdr:cNvPr id="9" name="Abgerundetes Rechteck 11">
            <a:extLst>
              <a:ext uri="{FF2B5EF4-FFF2-40B4-BE49-F238E27FC236}">
                <a16:creationId xmlns:a16="http://schemas.microsoft.com/office/drawing/2014/main" id="{00000000-0008-0000-0900-000009000000}"/>
              </a:ext>
            </a:extLst>
          </xdr:cNvPr>
          <xdr:cNvSpPr/>
        </xdr:nvSpPr>
        <xdr:spPr>
          <a:xfrm>
            <a:off x="15763875" y="369094"/>
            <a:ext cx="976313" cy="964406"/>
          </a:xfrm>
          <a:prstGeom prst="roundRect">
            <a:avLst>
              <a:gd name="adj" fmla="val 10700"/>
            </a:avLst>
          </a:prstGeom>
          <a:solidFill>
            <a:srgbClr val="EB8C00"/>
          </a:solidFill>
          <a:ln w="92075">
            <a:solidFill>
              <a:srgbClr val="EB8C00"/>
            </a:solidFill>
          </a:ln>
          <a:effectLst/>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wrap="square" lIns="0" tIns="0" rIns="0" bIns="0" rtlCol="0" anchor="ctr"/>
          <a:lstStyle>
            <a:defPPr>
              <a:defRPr lang="de-DE"/>
            </a:defPPr>
            <a:lvl1pPr algn="l" rtl="0" fontAlgn="base">
              <a:spcBef>
                <a:spcPct val="0"/>
              </a:spcBef>
              <a:spcAft>
                <a:spcPct val="0"/>
              </a:spcAft>
              <a:defRPr kern="1200">
                <a:solidFill>
                  <a:schemeClr val="lt1"/>
                </a:solidFill>
                <a:latin typeface="+mn-lt"/>
                <a:ea typeface="+mn-ea"/>
                <a:cs typeface="+mn-cs"/>
              </a:defRPr>
            </a:lvl1pPr>
            <a:lvl2pPr marL="457200" algn="l" rtl="0" fontAlgn="base">
              <a:spcBef>
                <a:spcPct val="0"/>
              </a:spcBef>
              <a:spcAft>
                <a:spcPct val="0"/>
              </a:spcAft>
              <a:defRPr kern="1200">
                <a:solidFill>
                  <a:schemeClr val="lt1"/>
                </a:solidFill>
                <a:latin typeface="+mn-lt"/>
                <a:ea typeface="+mn-ea"/>
                <a:cs typeface="+mn-cs"/>
              </a:defRPr>
            </a:lvl2pPr>
            <a:lvl3pPr marL="914400" algn="l" rtl="0" fontAlgn="base">
              <a:spcBef>
                <a:spcPct val="0"/>
              </a:spcBef>
              <a:spcAft>
                <a:spcPct val="0"/>
              </a:spcAft>
              <a:defRPr kern="1200">
                <a:solidFill>
                  <a:schemeClr val="lt1"/>
                </a:solidFill>
                <a:latin typeface="+mn-lt"/>
                <a:ea typeface="+mn-ea"/>
                <a:cs typeface="+mn-cs"/>
              </a:defRPr>
            </a:lvl3pPr>
            <a:lvl4pPr marL="1371600" algn="l" rtl="0" fontAlgn="base">
              <a:spcBef>
                <a:spcPct val="0"/>
              </a:spcBef>
              <a:spcAft>
                <a:spcPct val="0"/>
              </a:spcAft>
              <a:defRPr kern="1200">
                <a:solidFill>
                  <a:schemeClr val="lt1"/>
                </a:solidFill>
                <a:latin typeface="+mn-lt"/>
                <a:ea typeface="+mn-ea"/>
                <a:cs typeface="+mn-cs"/>
              </a:defRPr>
            </a:lvl4pPr>
            <a:lvl5pPr marL="1828800" algn="l" rtl="0" fontAlgn="base">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algn="ctr"/>
            <a:endParaRPr lang="de-DE" sz="1000" b="1">
              <a:solidFill>
                <a:schemeClr val="bg1"/>
              </a:solidFill>
            </a:endParaRPr>
          </a:p>
        </xdr:txBody>
      </xdr:sp>
      <xdr:sp macro="" textlink="">
        <xdr:nvSpPr>
          <xdr:cNvPr id="10" name="Pfeil nach links 12">
            <a:extLst>
              <a:ext uri="{FF2B5EF4-FFF2-40B4-BE49-F238E27FC236}">
                <a16:creationId xmlns:a16="http://schemas.microsoft.com/office/drawing/2014/main" id="{00000000-0008-0000-0900-00000A000000}"/>
              </a:ext>
            </a:extLst>
          </xdr:cNvPr>
          <xdr:cNvSpPr/>
        </xdr:nvSpPr>
        <xdr:spPr>
          <a:xfrm>
            <a:off x="15966279" y="500061"/>
            <a:ext cx="535781" cy="702469"/>
          </a:xfrm>
          <a:prstGeom prst="leftArrow">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de-DE" sz="1100"/>
          </a:p>
        </xdr:txBody>
      </xdr:sp>
    </xdr:grpSp>
    <xdr:clientData/>
  </xdr:twoCellAnchor>
  <mc:AlternateContent xmlns:mc="http://schemas.openxmlformats.org/markup-compatibility/2006">
    <mc:Choice xmlns:a14="http://schemas.microsoft.com/office/drawing/2010/main" Requires="a14">
      <xdr:twoCellAnchor editAs="oneCell">
        <xdr:from>
          <xdr:col>2</xdr:col>
          <xdr:colOff>723900</xdr:colOff>
          <xdr:row>12</xdr:row>
          <xdr:rowOff>466725</xdr:rowOff>
        </xdr:from>
        <xdr:to>
          <xdr:col>3</xdr:col>
          <xdr:colOff>209550</xdr:colOff>
          <xdr:row>13</xdr:row>
          <xdr:rowOff>19050</xdr:rowOff>
        </xdr:to>
        <xdr:sp macro="" textlink="">
          <xdr:nvSpPr>
            <xdr:cNvPr id="49153" name="Check Box 1" hidden="1">
              <a:extLst>
                <a:ext uri="{63B3BB69-23CF-44E3-9099-C40C66FF867C}">
                  <a14:compatExt spid="_x0000_s49153"/>
                </a:ext>
                <a:ext uri="{FF2B5EF4-FFF2-40B4-BE49-F238E27FC236}">
                  <a16:creationId xmlns:a16="http://schemas.microsoft.com/office/drawing/2014/main" id="{00000000-0008-0000-0900-000001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809625</xdr:colOff>
          <xdr:row>12</xdr:row>
          <xdr:rowOff>466725</xdr:rowOff>
        </xdr:from>
        <xdr:to>
          <xdr:col>5</xdr:col>
          <xdr:colOff>200025</xdr:colOff>
          <xdr:row>13</xdr:row>
          <xdr:rowOff>19050</xdr:rowOff>
        </xdr:to>
        <xdr:sp macro="" textlink="">
          <xdr:nvSpPr>
            <xdr:cNvPr id="49154" name="Check Box 2" hidden="1">
              <a:extLst>
                <a:ext uri="{63B3BB69-23CF-44E3-9099-C40C66FF867C}">
                  <a14:compatExt spid="_x0000_s49154"/>
                </a:ext>
                <a:ext uri="{FF2B5EF4-FFF2-40B4-BE49-F238E27FC236}">
                  <a16:creationId xmlns:a16="http://schemas.microsoft.com/office/drawing/2014/main" id="{00000000-0008-0000-0900-000002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704850</xdr:colOff>
          <xdr:row>12</xdr:row>
          <xdr:rowOff>466725</xdr:rowOff>
        </xdr:from>
        <xdr:to>
          <xdr:col>7</xdr:col>
          <xdr:colOff>200025</xdr:colOff>
          <xdr:row>13</xdr:row>
          <xdr:rowOff>19050</xdr:rowOff>
        </xdr:to>
        <xdr:sp macro="" textlink="">
          <xdr:nvSpPr>
            <xdr:cNvPr id="49155" name="Check Box 3" hidden="1">
              <a:extLst>
                <a:ext uri="{63B3BB69-23CF-44E3-9099-C40C66FF867C}">
                  <a14:compatExt spid="_x0000_s49155"/>
                </a:ext>
                <a:ext uri="{FF2B5EF4-FFF2-40B4-BE49-F238E27FC236}">
                  <a16:creationId xmlns:a16="http://schemas.microsoft.com/office/drawing/2014/main" id="{00000000-0008-0000-0900-000003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723900</xdr:colOff>
          <xdr:row>14</xdr:row>
          <xdr:rowOff>295275</xdr:rowOff>
        </xdr:from>
        <xdr:to>
          <xdr:col>3</xdr:col>
          <xdr:colOff>209550</xdr:colOff>
          <xdr:row>15</xdr:row>
          <xdr:rowOff>9525</xdr:rowOff>
        </xdr:to>
        <xdr:sp macro="" textlink="">
          <xdr:nvSpPr>
            <xdr:cNvPr id="49156" name="Check Box 4" hidden="1">
              <a:extLst>
                <a:ext uri="{63B3BB69-23CF-44E3-9099-C40C66FF867C}">
                  <a14:compatExt spid="_x0000_s49156"/>
                </a:ext>
                <a:ext uri="{FF2B5EF4-FFF2-40B4-BE49-F238E27FC236}">
                  <a16:creationId xmlns:a16="http://schemas.microsoft.com/office/drawing/2014/main" id="{00000000-0008-0000-0900-000004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809625</xdr:colOff>
          <xdr:row>14</xdr:row>
          <xdr:rowOff>295275</xdr:rowOff>
        </xdr:from>
        <xdr:to>
          <xdr:col>5</xdr:col>
          <xdr:colOff>200025</xdr:colOff>
          <xdr:row>15</xdr:row>
          <xdr:rowOff>9525</xdr:rowOff>
        </xdr:to>
        <xdr:sp macro="" textlink="">
          <xdr:nvSpPr>
            <xdr:cNvPr id="49157" name="Check Box 5" hidden="1">
              <a:extLst>
                <a:ext uri="{63B3BB69-23CF-44E3-9099-C40C66FF867C}">
                  <a14:compatExt spid="_x0000_s49157"/>
                </a:ext>
                <a:ext uri="{FF2B5EF4-FFF2-40B4-BE49-F238E27FC236}">
                  <a16:creationId xmlns:a16="http://schemas.microsoft.com/office/drawing/2014/main" id="{00000000-0008-0000-0900-000005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704850</xdr:colOff>
          <xdr:row>14</xdr:row>
          <xdr:rowOff>295275</xdr:rowOff>
        </xdr:from>
        <xdr:to>
          <xdr:col>7</xdr:col>
          <xdr:colOff>200025</xdr:colOff>
          <xdr:row>15</xdr:row>
          <xdr:rowOff>9525</xdr:rowOff>
        </xdr:to>
        <xdr:sp macro="" textlink="">
          <xdr:nvSpPr>
            <xdr:cNvPr id="49158" name="Check Box 6" hidden="1">
              <a:extLst>
                <a:ext uri="{63B3BB69-23CF-44E3-9099-C40C66FF867C}">
                  <a14:compatExt spid="_x0000_s49158"/>
                </a:ext>
                <a:ext uri="{FF2B5EF4-FFF2-40B4-BE49-F238E27FC236}">
                  <a16:creationId xmlns:a16="http://schemas.microsoft.com/office/drawing/2014/main" id="{00000000-0008-0000-0900-000006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723900</xdr:colOff>
          <xdr:row>19</xdr:row>
          <xdr:rowOff>333375</xdr:rowOff>
        </xdr:from>
        <xdr:to>
          <xdr:col>3</xdr:col>
          <xdr:colOff>209550</xdr:colOff>
          <xdr:row>20</xdr:row>
          <xdr:rowOff>0</xdr:rowOff>
        </xdr:to>
        <xdr:sp macro="" textlink="">
          <xdr:nvSpPr>
            <xdr:cNvPr id="49159" name="Check Box 7" hidden="1">
              <a:extLst>
                <a:ext uri="{63B3BB69-23CF-44E3-9099-C40C66FF867C}">
                  <a14:compatExt spid="_x0000_s49159"/>
                </a:ext>
                <a:ext uri="{FF2B5EF4-FFF2-40B4-BE49-F238E27FC236}">
                  <a16:creationId xmlns:a16="http://schemas.microsoft.com/office/drawing/2014/main" id="{00000000-0008-0000-0900-000007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809625</xdr:colOff>
          <xdr:row>19</xdr:row>
          <xdr:rowOff>333375</xdr:rowOff>
        </xdr:from>
        <xdr:to>
          <xdr:col>5</xdr:col>
          <xdr:colOff>200025</xdr:colOff>
          <xdr:row>20</xdr:row>
          <xdr:rowOff>0</xdr:rowOff>
        </xdr:to>
        <xdr:sp macro="" textlink="">
          <xdr:nvSpPr>
            <xdr:cNvPr id="49160" name="Check Box 8" hidden="1">
              <a:extLst>
                <a:ext uri="{63B3BB69-23CF-44E3-9099-C40C66FF867C}">
                  <a14:compatExt spid="_x0000_s49160"/>
                </a:ext>
                <a:ext uri="{FF2B5EF4-FFF2-40B4-BE49-F238E27FC236}">
                  <a16:creationId xmlns:a16="http://schemas.microsoft.com/office/drawing/2014/main" id="{00000000-0008-0000-0900-000008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704850</xdr:colOff>
          <xdr:row>19</xdr:row>
          <xdr:rowOff>333375</xdr:rowOff>
        </xdr:from>
        <xdr:to>
          <xdr:col>7</xdr:col>
          <xdr:colOff>200025</xdr:colOff>
          <xdr:row>20</xdr:row>
          <xdr:rowOff>0</xdr:rowOff>
        </xdr:to>
        <xdr:sp macro="" textlink="">
          <xdr:nvSpPr>
            <xdr:cNvPr id="49161" name="Check Box 9" hidden="1">
              <a:extLst>
                <a:ext uri="{63B3BB69-23CF-44E3-9099-C40C66FF867C}">
                  <a14:compatExt spid="_x0000_s49161"/>
                </a:ext>
                <a:ext uri="{FF2B5EF4-FFF2-40B4-BE49-F238E27FC236}">
                  <a16:creationId xmlns:a16="http://schemas.microsoft.com/office/drawing/2014/main" id="{00000000-0008-0000-0900-000009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723900</xdr:colOff>
          <xdr:row>22</xdr:row>
          <xdr:rowOff>133350</xdr:rowOff>
        </xdr:from>
        <xdr:to>
          <xdr:col>3</xdr:col>
          <xdr:colOff>209550</xdr:colOff>
          <xdr:row>24</xdr:row>
          <xdr:rowOff>0</xdr:rowOff>
        </xdr:to>
        <xdr:sp macro="" textlink="">
          <xdr:nvSpPr>
            <xdr:cNvPr id="49162" name="Check Box 10" hidden="1">
              <a:extLst>
                <a:ext uri="{63B3BB69-23CF-44E3-9099-C40C66FF867C}">
                  <a14:compatExt spid="_x0000_s49162"/>
                </a:ext>
                <a:ext uri="{FF2B5EF4-FFF2-40B4-BE49-F238E27FC236}">
                  <a16:creationId xmlns:a16="http://schemas.microsoft.com/office/drawing/2014/main" id="{00000000-0008-0000-0900-00000A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809625</xdr:colOff>
          <xdr:row>22</xdr:row>
          <xdr:rowOff>133350</xdr:rowOff>
        </xdr:from>
        <xdr:to>
          <xdr:col>5</xdr:col>
          <xdr:colOff>200025</xdr:colOff>
          <xdr:row>24</xdr:row>
          <xdr:rowOff>0</xdr:rowOff>
        </xdr:to>
        <xdr:sp macro="" textlink="">
          <xdr:nvSpPr>
            <xdr:cNvPr id="49163" name="Check Box 11" hidden="1">
              <a:extLst>
                <a:ext uri="{63B3BB69-23CF-44E3-9099-C40C66FF867C}">
                  <a14:compatExt spid="_x0000_s49163"/>
                </a:ext>
                <a:ext uri="{FF2B5EF4-FFF2-40B4-BE49-F238E27FC236}">
                  <a16:creationId xmlns:a16="http://schemas.microsoft.com/office/drawing/2014/main" id="{00000000-0008-0000-0900-00000B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704850</xdr:colOff>
          <xdr:row>22</xdr:row>
          <xdr:rowOff>133350</xdr:rowOff>
        </xdr:from>
        <xdr:to>
          <xdr:col>7</xdr:col>
          <xdr:colOff>200025</xdr:colOff>
          <xdr:row>24</xdr:row>
          <xdr:rowOff>0</xdr:rowOff>
        </xdr:to>
        <xdr:sp macro="" textlink="">
          <xdr:nvSpPr>
            <xdr:cNvPr id="49164" name="Check Box 12" hidden="1">
              <a:extLst>
                <a:ext uri="{63B3BB69-23CF-44E3-9099-C40C66FF867C}">
                  <a14:compatExt spid="_x0000_s49164"/>
                </a:ext>
                <a:ext uri="{FF2B5EF4-FFF2-40B4-BE49-F238E27FC236}">
                  <a16:creationId xmlns:a16="http://schemas.microsoft.com/office/drawing/2014/main" id="{00000000-0008-0000-0900-00000C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723900</xdr:colOff>
          <xdr:row>28</xdr:row>
          <xdr:rowOff>38100</xdr:rowOff>
        </xdr:from>
        <xdr:to>
          <xdr:col>3</xdr:col>
          <xdr:colOff>209550</xdr:colOff>
          <xdr:row>29</xdr:row>
          <xdr:rowOff>9525</xdr:rowOff>
        </xdr:to>
        <xdr:sp macro="" textlink="">
          <xdr:nvSpPr>
            <xdr:cNvPr id="49165" name="Check Box 13" hidden="1">
              <a:extLst>
                <a:ext uri="{63B3BB69-23CF-44E3-9099-C40C66FF867C}">
                  <a14:compatExt spid="_x0000_s49165"/>
                </a:ext>
                <a:ext uri="{FF2B5EF4-FFF2-40B4-BE49-F238E27FC236}">
                  <a16:creationId xmlns:a16="http://schemas.microsoft.com/office/drawing/2014/main" id="{00000000-0008-0000-0900-00000D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809625</xdr:colOff>
          <xdr:row>28</xdr:row>
          <xdr:rowOff>38100</xdr:rowOff>
        </xdr:from>
        <xdr:to>
          <xdr:col>5</xdr:col>
          <xdr:colOff>200025</xdr:colOff>
          <xdr:row>29</xdr:row>
          <xdr:rowOff>9525</xdr:rowOff>
        </xdr:to>
        <xdr:sp macro="" textlink="">
          <xdr:nvSpPr>
            <xdr:cNvPr id="49166" name="Check Box 14" hidden="1">
              <a:extLst>
                <a:ext uri="{63B3BB69-23CF-44E3-9099-C40C66FF867C}">
                  <a14:compatExt spid="_x0000_s49166"/>
                </a:ext>
                <a:ext uri="{FF2B5EF4-FFF2-40B4-BE49-F238E27FC236}">
                  <a16:creationId xmlns:a16="http://schemas.microsoft.com/office/drawing/2014/main" id="{00000000-0008-0000-0900-00000E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704850</xdr:colOff>
          <xdr:row>28</xdr:row>
          <xdr:rowOff>38100</xdr:rowOff>
        </xdr:from>
        <xdr:to>
          <xdr:col>7</xdr:col>
          <xdr:colOff>200025</xdr:colOff>
          <xdr:row>29</xdr:row>
          <xdr:rowOff>9525</xdr:rowOff>
        </xdr:to>
        <xdr:sp macro="" textlink="">
          <xdr:nvSpPr>
            <xdr:cNvPr id="49167" name="Check Box 15" hidden="1">
              <a:extLst>
                <a:ext uri="{63B3BB69-23CF-44E3-9099-C40C66FF867C}">
                  <a14:compatExt spid="_x0000_s49167"/>
                </a:ext>
                <a:ext uri="{FF2B5EF4-FFF2-40B4-BE49-F238E27FC236}">
                  <a16:creationId xmlns:a16="http://schemas.microsoft.com/office/drawing/2014/main" id="{00000000-0008-0000-0900-00000F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723900</xdr:colOff>
          <xdr:row>31</xdr:row>
          <xdr:rowOff>152400</xdr:rowOff>
        </xdr:from>
        <xdr:to>
          <xdr:col>3</xdr:col>
          <xdr:colOff>209550</xdr:colOff>
          <xdr:row>33</xdr:row>
          <xdr:rowOff>9525</xdr:rowOff>
        </xdr:to>
        <xdr:sp macro="" textlink="">
          <xdr:nvSpPr>
            <xdr:cNvPr id="49168" name="Check Box 16" hidden="1">
              <a:extLst>
                <a:ext uri="{63B3BB69-23CF-44E3-9099-C40C66FF867C}">
                  <a14:compatExt spid="_x0000_s49168"/>
                </a:ext>
                <a:ext uri="{FF2B5EF4-FFF2-40B4-BE49-F238E27FC236}">
                  <a16:creationId xmlns:a16="http://schemas.microsoft.com/office/drawing/2014/main" id="{00000000-0008-0000-0900-000010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809625</xdr:colOff>
          <xdr:row>31</xdr:row>
          <xdr:rowOff>152400</xdr:rowOff>
        </xdr:from>
        <xdr:to>
          <xdr:col>5</xdr:col>
          <xdr:colOff>200025</xdr:colOff>
          <xdr:row>33</xdr:row>
          <xdr:rowOff>9525</xdr:rowOff>
        </xdr:to>
        <xdr:sp macro="" textlink="">
          <xdr:nvSpPr>
            <xdr:cNvPr id="49169" name="Check Box 17" hidden="1">
              <a:extLst>
                <a:ext uri="{63B3BB69-23CF-44E3-9099-C40C66FF867C}">
                  <a14:compatExt spid="_x0000_s49169"/>
                </a:ext>
                <a:ext uri="{FF2B5EF4-FFF2-40B4-BE49-F238E27FC236}">
                  <a16:creationId xmlns:a16="http://schemas.microsoft.com/office/drawing/2014/main" id="{00000000-0008-0000-0900-000011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704850</xdr:colOff>
          <xdr:row>31</xdr:row>
          <xdr:rowOff>152400</xdr:rowOff>
        </xdr:from>
        <xdr:to>
          <xdr:col>7</xdr:col>
          <xdr:colOff>200025</xdr:colOff>
          <xdr:row>33</xdr:row>
          <xdr:rowOff>9525</xdr:rowOff>
        </xdr:to>
        <xdr:sp macro="" textlink="">
          <xdr:nvSpPr>
            <xdr:cNvPr id="49170" name="Check Box 18" hidden="1">
              <a:extLst>
                <a:ext uri="{63B3BB69-23CF-44E3-9099-C40C66FF867C}">
                  <a14:compatExt spid="_x0000_s49170"/>
                </a:ext>
                <a:ext uri="{FF2B5EF4-FFF2-40B4-BE49-F238E27FC236}">
                  <a16:creationId xmlns:a16="http://schemas.microsoft.com/office/drawing/2014/main" id="{00000000-0008-0000-0900-000012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285750</xdr:colOff>
          <xdr:row>12</xdr:row>
          <xdr:rowOff>466725</xdr:rowOff>
        </xdr:from>
        <xdr:to>
          <xdr:col>8</xdr:col>
          <xdr:colOff>590550</xdr:colOff>
          <xdr:row>13</xdr:row>
          <xdr:rowOff>19050</xdr:rowOff>
        </xdr:to>
        <xdr:sp macro="" textlink="">
          <xdr:nvSpPr>
            <xdr:cNvPr id="49171" name="Check Box 19" hidden="1">
              <a:extLst>
                <a:ext uri="{63B3BB69-23CF-44E3-9099-C40C66FF867C}">
                  <a14:compatExt spid="_x0000_s49171"/>
                </a:ext>
                <a:ext uri="{FF2B5EF4-FFF2-40B4-BE49-F238E27FC236}">
                  <a16:creationId xmlns:a16="http://schemas.microsoft.com/office/drawing/2014/main" id="{00000000-0008-0000-0900-000013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285750</xdr:colOff>
          <xdr:row>14</xdr:row>
          <xdr:rowOff>295275</xdr:rowOff>
        </xdr:from>
        <xdr:to>
          <xdr:col>8</xdr:col>
          <xdr:colOff>590550</xdr:colOff>
          <xdr:row>15</xdr:row>
          <xdr:rowOff>9525</xdr:rowOff>
        </xdr:to>
        <xdr:sp macro="" textlink="">
          <xdr:nvSpPr>
            <xdr:cNvPr id="49172" name="Check Box 20" hidden="1">
              <a:extLst>
                <a:ext uri="{63B3BB69-23CF-44E3-9099-C40C66FF867C}">
                  <a14:compatExt spid="_x0000_s49172"/>
                </a:ext>
                <a:ext uri="{FF2B5EF4-FFF2-40B4-BE49-F238E27FC236}">
                  <a16:creationId xmlns:a16="http://schemas.microsoft.com/office/drawing/2014/main" id="{00000000-0008-0000-0900-000014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285750</xdr:colOff>
          <xdr:row>19</xdr:row>
          <xdr:rowOff>333375</xdr:rowOff>
        </xdr:from>
        <xdr:to>
          <xdr:col>8</xdr:col>
          <xdr:colOff>590550</xdr:colOff>
          <xdr:row>20</xdr:row>
          <xdr:rowOff>0</xdr:rowOff>
        </xdr:to>
        <xdr:sp macro="" textlink="">
          <xdr:nvSpPr>
            <xdr:cNvPr id="49173" name="Check Box 21" hidden="1">
              <a:extLst>
                <a:ext uri="{63B3BB69-23CF-44E3-9099-C40C66FF867C}">
                  <a14:compatExt spid="_x0000_s49173"/>
                </a:ext>
                <a:ext uri="{FF2B5EF4-FFF2-40B4-BE49-F238E27FC236}">
                  <a16:creationId xmlns:a16="http://schemas.microsoft.com/office/drawing/2014/main" id="{00000000-0008-0000-0900-000015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285750</xdr:colOff>
          <xdr:row>22</xdr:row>
          <xdr:rowOff>123825</xdr:rowOff>
        </xdr:from>
        <xdr:to>
          <xdr:col>8</xdr:col>
          <xdr:colOff>590550</xdr:colOff>
          <xdr:row>24</xdr:row>
          <xdr:rowOff>0</xdr:rowOff>
        </xdr:to>
        <xdr:sp macro="" textlink="">
          <xdr:nvSpPr>
            <xdr:cNvPr id="49174" name="Check Box 22" hidden="1">
              <a:extLst>
                <a:ext uri="{63B3BB69-23CF-44E3-9099-C40C66FF867C}">
                  <a14:compatExt spid="_x0000_s49174"/>
                </a:ext>
                <a:ext uri="{FF2B5EF4-FFF2-40B4-BE49-F238E27FC236}">
                  <a16:creationId xmlns:a16="http://schemas.microsoft.com/office/drawing/2014/main" id="{00000000-0008-0000-0900-000016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285750</xdr:colOff>
          <xdr:row>28</xdr:row>
          <xdr:rowOff>38100</xdr:rowOff>
        </xdr:from>
        <xdr:to>
          <xdr:col>8</xdr:col>
          <xdr:colOff>590550</xdr:colOff>
          <xdr:row>29</xdr:row>
          <xdr:rowOff>9525</xdr:rowOff>
        </xdr:to>
        <xdr:sp macro="" textlink="">
          <xdr:nvSpPr>
            <xdr:cNvPr id="49175" name="Check Box 23" hidden="1">
              <a:extLst>
                <a:ext uri="{63B3BB69-23CF-44E3-9099-C40C66FF867C}">
                  <a14:compatExt spid="_x0000_s49175"/>
                </a:ext>
                <a:ext uri="{FF2B5EF4-FFF2-40B4-BE49-F238E27FC236}">
                  <a16:creationId xmlns:a16="http://schemas.microsoft.com/office/drawing/2014/main" id="{00000000-0008-0000-0900-000017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285750</xdr:colOff>
          <xdr:row>31</xdr:row>
          <xdr:rowOff>152400</xdr:rowOff>
        </xdr:from>
        <xdr:to>
          <xdr:col>8</xdr:col>
          <xdr:colOff>590550</xdr:colOff>
          <xdr:row>33</xdr:row>
          <xdr:rowOff>9525</xdr:rowOff>
        </xdr:to>
        <xdr:sp macro="" textlink="">
          <xdr:nvSpPr>
            <xdr:cNvPr id="49176" name="Check Box 24" hidden="1">
              <a:extLst>
                <a:ext uri="{63B3BB69-23CF-44E3-9099-C40C66FF867C}">
                  <a14:compatExt spid="_x0000_s49176"/>
                </a:ext>
                <a:ext uri="{FF2B5EF4-FFF2-40B4-BE49-F238E27FC236}">
                  <a16:creationId xmlns:a16="http://schemas.microsoft.com/office/drawing/2014/main" id="{00000000-0008-0000-0900-000018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0</xdr:rowOff>
    </xdr:from>
    <xdr:to>
      <xdr:col>17</xdr:col>
      <xdr:colOff>9525</xdr:colOff>
      <xdr:row>1</xdr:row>
      <xdr:rowOff>117203</xdr:rowOff>
    </xdr:to>
    <xdr:grpSp>
      <xdr:nvGrpSpPr>
        <xdr:cNvPr id="9252" name="Group 1">
          <a:extLst>
            <a:ext uri="{FF2B5EF4-FFF2-40B4-BE49-F238E27FC236}">
              <a16:creationId xmlns:a16="http://schemas.microsoft.com/office/drawing/2014/main" id="{00000000-0008-0000-0A00-000024240000}"/>
            </a:ext>
          </a:extLst>
        </xdr:cNvPr>
        <xdr:cNvGrpSpPr>
          <a:grpSpLocks/>
        </xdr:cNvGrpSpPr>
      </xdr:nvGrpSpPr>
      <xdr:grpSpPr bwMode="auto">
        <a:xfrm>
          <a:off x="0" y="0"/>
          <a:ext cx="8504093" cy="905180"/>
          <a:chOff x="156" y="429"/>
          <a:chExt cx="961" cy="92"/>
        </a:xfrm>
      </xdr:grpSpPr>
      <xdr:grpSp>
        <xdr:nvGrpSpPr>
          <xdr:cNvPr id="9254" name="Group 42">
            <a:extLst>
              <a:ext uri="{FF2B5EF4-FFF2-40B4-BE49-F238E27FC236}">
                <a16:creationId xmlns:a16="http://schemas.microsoft.com/office/drawing/2014/main" id="{00000000-0008-0000-0A00-000026240000}"/>
              </a:ext>
            </a:extLst>
          </xdr:cNvPr>
          <xdr:cNvGrpSpPr>
            <a:grpSpLocks/>
          </xdr:cNvGrpSpPr>
        </xdr:nvGrpSpPr>
        <xdr:grpSpPr bwMode="auto">
          <a:xfrm>
            <a:off x="156" y="429"/>
            <a:ext cx="961" cy="92"/>
            <a:chOff x="0" y="0"/>
            <a:chExt cx="5761" cy="553"/>
          </a:xfrm>
        </xdr:grpSpPr>
        <xdr:sp macro="" textlink="">
          <xdr:nvSpPr>
            <xdr:cNvPr id="5" name="Rectangle 14">
              <a:extLst>
                <a:ext uri="{FF2B5EF4-FFF2-40B4-BE49-F238E27FC236}">
                  <a16:creationId xmlns:a16="http://schemas.microsoft.com/office/drawing/2014/main" id="{00000000-0008-0000-0A00-000005000000}"/>
                </a:ext>
              </a:extLst>
            </xdr:cNvPr>
            <xdr:cNvSpPr>
              <a:spLocks noChangeArrowheads="1"/>
            </xdr:cNvSpPr>
          </xdr:nvSpPr>
          <xdr:spPr bwMode="auto">
            <a:xfrm>
              <a:off x="0" y="0"/>
              <a:ext cx="5761" cy="449"/>
            </a:xfrm>
            <a:prstGeom prst="rect">
              <a:avLst/>
            </a:prstGeom>
            <a:solidFill>
              <a:srgbClr val="E67800"/>
            </a:solidFill>
            <a:ln w="9525">
              <a:noFill/>
              <a:miter lim="800000"/>
              <a:headEnd/>
              <a:tailEnd/>
            </a:ln>
          </xdr:spPr>
          <xdr:txBody>
            <a:bodyPr vertOverflow="clip" wrap="square" lIns="0" tIns="0" rIns="0" bIns="0" anchor="t" upright="1"/>
            <a:lstStyle/>
            <a:p>
              <a:pPr algn="l" rtl="0">
                <a:defRPr sz="1000"/>
              </a:pPr>
              <a:endParaRPr lang="de-DE" sz="1400" b="0" i="0" u="none" strike="noStrike" baseline="0">
                <a:solidFill>
                  <a:srgbClr val="000000"/>
                </a:solidFill>
                <a:latin typeface="Arial Narrow"/>
              </a:endParaRPr>
            </a:p>
            <a:p>
              <a:pPr algn="l" rtl="0">
                <a:defRPr sz="1000"/>
              </a:pPr>
              <a:endParaRPr lang="de-DE" sz="1400" b="0" i="0" u="none" strike="noStrike" baseline="0">
                <a:solidFill>
                  <a:srgbClr val="000000"/>
                </a:solidFill>
                <a:latin typeface="Arial Narrow"/>
              </a:endParaRPr>
            </a:p>
          </xdr:txBody>
        </xdr:sp>
        <xdr:pic>
          <xdr:nvPicPr>
            <xdr:cNvPr id="9257" name="Picture 35" descr="ppt_titel">
              <a:extLst>
                <a:ext uri="{FF2B5EF4-FFF2-40B4-BE49-F238E27FC236}">
                  <a16:creationId xmlns:a16="http://schemas.microsoft.com/office/drawing/2014/main" id="{00000000-0008-0000-0A00-00002924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0" y="38"/>
              <a:ext cx="5761" cy="515"/>
            </a:xfrm>
            <a:prstGeom prst="rect">
              <a:avLst/>
            </a:prstGeom>
            <a:noFill/>
            <a:ln w="9525">
              <a:noFill/>
              <a:miter lim="800000"/>
              <a:headEnd/>
              <a:tailEnd/>
            </a:ln>
          </xdr:spPr>
        </xdr:pic>
        <xdr:pic>
          <xdr:nvPicPr>
            <xdr:cNvPr id="9258" name="Picture 24" descr="wm_pos2_400%">
              <a:extLst>
                <a:ext uri="{FF2B5EF4-FFF2-40B4-BE49-F238E27FC236}">
                  <a16:creationId xmlns:a16="http://schemas.microsoft.com/office/drawing/2014/main" id="{00000000-0008-0000-0A00-00002A24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293" y="276"/>
              <a:ext cx="1241" cy="161"/>
            </a:xfrm>
            <a:prstGeom prst="rect">
              <a:avLst/>
            </a:prstGeom>
            <a:noFill/>
            <a:ln w="9525">
              <a:noFill/>
              <a:miter lim="800000"/>
              <a:headEnd/>
              <a:tailEnd/>
            </a:ln>
          </xdr:spPr>
        </xdr:pic>
      </xdr:grpSp>
      <xdr:pic>
        <xdr:nvPicPr>
          <xdr:cNvPr id="9255" name="Picture 24" descr="wm_pos2_400%">
            <a:extLst>
              <a:ext uri="{FF2B5EF4-FFF2-40B4-BE49-F238E27FC236}">
                <a16:creationId xmlns:a16="http://schemas.microsoft.com/office/drawing/2014/main" id="{00000000-0008-0000-0A00-000027240000}"/>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872" y="475"/>
            <a:ext cx="206" cy="26"/>
          </a:xfrm>
          <a:prstGeom prst="rect">
            <a:avLst/>
          </a:prstGeom>
          <a:noFill/>
          <a:ln w="9525">
            <a:noFill/>
            <a:miter lim="800000"/>
            <a:headEnd/>
            <a:tailEnd/>
          </a:ln>
        </xdr:spPr>
      </xdr:pic>
    </xdr:grpSp>
    <xdr:clientData/>
  </xdr:twoCellAnchor>
  <xdr:twoCellAnchor>
    <xdr:from>
      <xdr:col>17</xdr:col>
      <xdr:colOff>264970</xdr:colOff>
      <xdr:row>0</xdr:row>
      <xdr:rowOff>154133</xdr:rowOff>
    </xdr:from>
    <xdr:to>
      <xdr:col>18</xdr:col>
      <xdr:colOff>86375</xdr:colOff>
      <xdr:row>0</xdr:row>
      <xdr:rowOff>707603</xdr:rowOff>
    </xdr:to>
    <xdr:grpSp>
      <xdr:nvGrpSpPr>
        <xdr:cNvPr id="17" name="Gruppieren 16">
          <a:hlinkClick xmlns:r="http://schemas.openxmlformats.org/officeDocument/2006/relationships" r:id="rId4"/>
          <a:extLst>
            <a:ext uri="{FF2B5EF4-FFF2-40B4-BE49-F238E27FC236}">
              <a16:creationId xmlns:a16="http://schemas.microsoft.com/office/drawing/2014/main" id="{00000000-0008-0000-0A00-000011000000}"/>
            </a:ext>
          </a:extLst>
        </xdr:cNvPr>
        <xdr:cNvGrpSpPr/>
      </xdr:nvGrpSpPr>
      <xdr:grpSpPr>
        <a:xfrm>
          <a:off x="8759538" y="154133"/>
          <a:ext cx="583405" cy="553470"/>
          <a:chOff x="15763875" y="369094"/>
          <a:chExt cx="976313" cy="964406"/>
        </a:xfrm>
      </xdr:grpSpPr>
      <xdr:sp macro="" textlink="">
        <xdr:nvSpPr>
          <xdr:cNvPr id="18" name="Abgerundetes Rechteck 17">
            <a:extLst>
              <a:ext uri="{FF2B5EF4-FFF2-40B4-BE49-F238E27FC236}">
                <a16:creationId xmlns:a16="http://schemas.microsoft.com/office/drawing/2014/main" id="{00000000-0008-0000-0A00-000012000000}"/>
              </a:ext>
            </a:extLst>
          </xdr:cNvPr>
          <xdr:cNvSpPr/>
        </xdr:nvSpPr>
        <xdr:spPr>
          <a:xfrm>
            <a:off x="15763875" y="369094"/>
            <a:ext cx="976313" cy="964406"/>
          </a:xfrm>
          <a:prstGeom prst="roundRect">
            <a:avLst>
              <a:gd name="adj" fmla="val 10700"/>
            </a:avLst>
          </a:prstGeom>
          <a:solidFill>
            <a:srgbClr val="EB8C00"/>
          </a:solidFill>
          <a:ln w="92075">
            <a:solidFill>
              <a:srgbClr val="EB8C00"/>
            </a:solidFill>
          </a:ln>
          <a:effectLst/>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wrap="square" lIns="0" tIns="0" rIns="0" bIns="0" rtlCol="0" anchor="ctr"/>
          <a:lstStyle>
            <a:defPPr>
              <a:defRPr lang="de-DE"/>
            </a:defPPr>
            <a:lvl1pPr algn="l" rtl="0" fontAlgn="base">
              <a:spcBef>
                <a:spcPct val="0"/>
              </a:spcBef>
              <a:spcAft>
                <a:spcPct val="0"/>
              </a:spcAft>
              <a:defRPr kern="1200">
                <a:solidFill>
                  <a:schemeClr val="lt1"/>
                </a:solidFill>
                <a:latin typeface="+mn-lt"/>
                <a:ea typeface="+mn-ea"/>
                <a:cs typeface="+mn-cs"/>
              </a:defRPr>
            </a:lvl1pPr>
            <a:lvl2pPr marL="457200" algn="l" rtl="0" fontAlgn="base">
              <a:spcBef>
                <a:spcPct val="0"/>
              </a:spcBef>
              <a:spcAft>
                <a:spcPct val="0"/>
              </a:spcAft>
              <a:defRPr kern="1200">
                <a:solidFill>
                  <a:schemeClr val="lt1"/>
                </a:solidFill>
                <a:latin typeface="+mn-lt"/>
                <a:ea typeface="+mn-ea"/>
                <a:cs typeface="+mn-cs"/>
              </a:defRPr>
            </a:lvl2pPr>
            <a:lvl3pPr marL="914400" algn="l" rtl="0" fontAlgn="base">
              <a:spcBef>
                <a:spcPct val="0"/>
              </a:spcBef>
              <a:spcAft>
                <a:spcPct val="0"/>
              </a:spcAft>
              <a:defRPr kern="1200">
                <a:solidFill>
                  <a:schemeClr val="lt1"/>
                </a:solidFill>
                <a:latin typeface="+mn-lt"/>
                <a:ea typeface="+mn-ea"/>
                <a:cs typeface="+mn-cs"/>
              </a:defRPr>
            </a:lvl3pPr>
            <a:lvl4pPr marL="1371600" algn="l" rtl="0" fontAlgn="base">
              <a:spcBef>
                <a:spcPct val="0"/>
              </a:spcBef>
              <a:spcAft>
                <a:spcPct val="0"/>
              </a:spcAft>
              <a:defRPr kern="1200">
                <a:solidFill>
                  <a:schemeClr val="lt1"/>
                </a:solidFill>
                <a:latin typeface="+mn-lt"/>
                <a:ea typeface="+mn-ea"/>
                <a:cs typeface="+mn-cs"/>
              </a:defRPr>
            </a:lvl4pPr>
            <a:lvl5pPr marL="1828800" algn="l" rtl="0" fontAlgn="base">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algn="ctr"/>
            <a:endParaRPr lang="de-DE" sz="1000" b="1">
              <a:solidFill>
                <a:schemeClr val="bg1"/>
              </a:solidFill>
            </a:endParaRPr>
          </a:p>
        </xdr:txBody>
      </xdr:sp>
      <xdr:sp macro="" textlink="">
        <xdr:nvSpPr>
          <xdr:cNvPr id="19" name="Pfeil nach links 18">
            <a:extLst>
              <a:ext uri="{FF2B5EF4-FFF2-40B4-BE49-F238E27FC236}">
                <a16:creationId xmlns:a16="http://schemas.microsoft.com/office/drawing/2014/main" id="{00000000-0008-0000-0A00-000013000000}"/>
              </a:ext>
            </a:extLst>
          </xdr:cNvPr>
          <xdr:cNvSpPr/>
        </xdr:nvSpPr>
        <xdr:spPr>
          <a:xfrm>
            <a:off x="15966279" y="500061"/>
            <a:ext cx="535781" cy="702469"/>
          </a:xfrm>
          <a:prstGeom prst="leftArrow">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de-DE" sz="1100"/>
          </a:p>
        </xdr:txBody>
      </xdr:sp>
    </xdr:grpSp>
    <xdr:clientData/>
  </xdr:twoCellAnchor>
  <xdr:twoCellAnchor>
    <xdr:from>
      <xdr:col>0</xdr:col>
      <xdr:colOff>155864</xdr:colOff>
      <xdr:row>0</xdr:row>
      <xdr:rowOff>95250</xdr:rowOff>
    </xdr:from>
    <xdr:to>
      <xdr:col>0</xdr:col>
      <xdr:colOff>739269</xdr:colOff>
      <xdr:row>0</xdr:row>
      <xdr:rowOff>645319</xdr:rowOff>
    </xdr:to>
    <xdr:grpSp>
      <xdr:nvGrpSpPr>
        <xdr:cNvPr id="11" name="Gruppieren 10">
          <a:hlinkClick xmlns:r="http://schemas.openxmlformats.org/officeDocument/2006/relationships" r:id="rId4"/>
          <a:extLst>
            <a:ext uri="{FF2B5EF4-FFF2-40B4-BE49-F238E27FC236}">
              <a16:creationId xmlns:a16="http://schemas.microsoft.com/office/drawing/2014/main" id="{00000000-0008-0000-0A00-00000B000000}"/>
            </a:ext>
          </a:extLst>
        </xdr:cNvPr>
        <xdr:cNvGrpSpPr/>
      </xdr:nvGrpSpPr>
      <xdr:grpSpPr>
        <a:xfrm>
          <a:off x="155864" y="95250"/>
          <a:ext cx="583405" cy="550069"/>
          <a:chOff x="15763875" y="369094"/>
          <a:chExt cx="976313" cy="964406"/>
        </a:xfrm>
      </xdr:grpSpPr>
      <xdr:sp macro="" textlink="">
        <xdr:nvSpPr>
          <xdr:cNvPr id="12" name="Abgerundetes Rechteck 11">
            <a:extLst>
              <a:ext uri="{FF2B5EF4-FFF2-40B4-BE49-F238E27FC236}">
                <a16:creationId xmlns:a16="http://schemas.microsoft.com/office/drawing/2014/main" id="{00000000-0008-0000-0A00-00000C000000}"/>
              </a:ext>
            </a:extLst>
          </xdr:cNvPr>
          <xdr:cNvSpPr/>
        </xdr:nvSpPr>
        <xdr:spPr>
          <a:xfrm>
            <a:off x="15763875" y="369094"/>
            <a:ext cx="976313" cy="964406"/>
          </a:xfrm>
          <a:prstGeom prst="roundRect">
            <a:avLst>
              <a:gd name="adj" fmla="val 10700"/>
            </a:avLst>
          </a:prstGeom>
          <a:solidFill>
            <a:srgbClr val="EB8C00"/>
          </a:solidFill>
          <a:ln w="92075">
            <a:solidFill>
              <a:srgbClr val="EB8C00"/>
            </a:solidFill>
          </a:ln>
          <a:effectLst/>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wrap="square" lIns="0" tIns="0" rIns="0" bIns="0" rtlCol="0" anchor="ctr"/>
          <a:lstStyle>
            <a:defPPr>
              <a:defRPr lang="de-DE"/>
            </a:defPPr>
            <a:lvl1pPr algn="l" rtl="0" fontAlgn="base">
              <a:spcBef>
                <a:spcPct val="0"/>
              </a:spcBef>
              <a:spcAft>
                <a:spcPct val="0"/>
              </a:spcAft>
              <a:defRPr kern="1200">
                <a:solidFill>
                  <a:schemeClr val="lt1"/>
                </a:solidFill>
                <a:latin typeface="+mn-lt"/>
                <a:ea typeface="+mn-ea"/>
                <a:cs typeface="+mn-cs"/>
              </a:defRPr>
            </a:lvl1pPr>
            <a:lvl2pPr marL="457200" algn="l" rtl="0" fontAlgn="base">
              <a:spcBef>
                <a:spcPct val="0"/>
              </a:spcBef>
              <a:spcAft>
                <a:spcPct val="0"/>
              </a:spcAft>
              <a:defRPr kern="1200">
                <a:solidFill>
                  <a:schemeClr val="lt1"/>
                </a:solidFill>
                <a:latin typeface="+mn-lt"/>
                <a:ea typeface="+mn-ea"/>
                <a:cs typeface="+mn-cs"/>
              </a:defRPr>
            </a:lvl2pPr>
            <a:lvl3pPr marL="914400" algn="l" rtl="0" fontAlgn="base">
              <a:spcBef>
                <a:spcPct val="0"/>
              </a:spcBef>
              <a:spcAft>
                <a:spcPct val="0"/>
              </a:spcAft>
              <a:defRPr kern="1200">
                <a:solidFill>
                  <a:schemeClr val="lt1"/>
                </a:solidFill>
                <a:latin typeface="+mn-lt"/>
                <a:ea typeface="+mn-ea"/>
                <a:cs typeface="+mn-cs"/>
              </a:defRPr>
            </a:lvl3pPr>
            <a:lvl4pPr marL="1371600" algn="l" rtl="0" fontAlgn="base">
              <a:spcBef>
                <a:spcPct val="0"/>
              </a:spcBef>
              <a:spcAft>
                <a:spcPct val="0"/>
              </a:spcAft>
              <a:defRPr kern="1200">
                <a:solidFill>
                  <a:schemeClr val="lt1"/>
                </a:solidFill>
                <a:latin typeface="+mn-lt"/>
                <a:ea typeface="+mn-ea"/>
                <a:cs typeface="+mn-cs"/>
              </a:defRPr>
            </a:lvl4pPr>
            <a:lvl5pPr marL="1828800" algn="l" rtl="0" fontAlgn="base">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algn="ctr"/>
            <a:endParaRPr lang="de-DE" sz="1000" b="1">
              <a:solidFill>
                <a:schemeClr val="bg1"/>
              </a:solidFill>
            </a:endParaRPr>
          </a:p>
        </xdr:txBody>
      </xdr:sp>
      <xdr:sp macro="" textlink="">
        <xdr:nvSpPr>
          <xdr:cNvPr id="13" name="Pfeil nach links 12">
            <a:extLst>
              <a:ext uri="{FF2B5EF4-FFF2-40B4-BE49-F238E27FC236}">
                <a16:creationId xmlns:a16="http://schemas.microsoft.com/office/drawing/2014/main" id="{00000000-0008-0000-0A00-00000D000000}"/>
              </a:ext>
            </a:extLst>
          </xdr:cNvPr>
          <xdr:cNvSpPr/>
        </xdr:nvSpPr>
        <xdr:spPr>
          <a:xfrm>
            <a:off x="15966279" y="500061"/>
            <a:ext cx="535781" cy="702469"/>
          </a:xfrm>
          <a:prstGeom prst="leftArrow">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de-DE" sz="1100"/>
          </a:p>
        </xdr:txBody>
      </xdr:sp>
    </xdr:grpSp>
    <xdr:clientData/>
  </xdr:twoCellAnchor>
  <mc:AlternateContent xmlns:mc="http://schemas.openxmlformats.org/markup-compatibility/2006">
    <mc:Choice xmlns:a14="http://schemas.microsoft.com/office/drawing/2010/main" Requires="a14">
      <xdr:twoCellAnchor editAs="oneCell">
        <xdr:from>
          <xdr:col>2</xdr:col>
          <xdr:colOff>657225</xdr:colOff>
          <xdr:row>7</xdr:row>
          <xdr:rowOff>104775</xdr:rowOff>
        </xdr:from>
        <xdr:to>
          <xdr:col>3</xdr:col>
          <xdr:colOff>200025</xdr:colOff>
          <xdr:row>8</xdr:row>
          <xdr:rowOff>152400</xdr:rowOff>
        </xdr:to>
        <xdr:sp macro="" textlink="">
          <xdr:nvSpPr>
            <xdr:cNvPr id="9217" name="Check Box 1" hidden="1">
              <a:extLst>
                <a:ext uri="{63B3BB69-23CF-44E3-9099-C40C66FF867C}">
                  <a14:compatExt spid="_x0000_s9217"/>
                </a:ext>
                <a:ext uri="{FF2B5EF4-FFF2-40B4-BE49-F238E27FC236}">
                  <a16:creationId xmlns:a16="http://schemas.microsoft.com/office/drawing/2014/main" id="{00000000-0008-0000-0A00-00000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762000</xdr:colOff>
          <xdr:row>7</xdr:row>
          <xdr:rowOff>104775</xdr:rowOff>
        </xdr:from>
        <xdr:to>
          <xdr:col>5</xdr:col>
          <xdr:colOff>200025</xdr:colOff>
          <xdr:row>8</xdr:row>
          <xdr:rowOff>152400</xdr:rowOff>
        </xdr:to>
        <xdr:sp macro="" textlink="">
          <xdr:nvSpPr>
            <xdr:cNvPr id="9218" name="Check Box 2" hidden="1">
              <a:extLst>
                <a:ext uri="{63B3BB69-23CF-44E3-9099-C40C66FF867C}">
                  <a14:compatExt spid="_x0000_s9218"/>
                </a:ext>
                <a:ext uri="{FF2B5EF4-FFF2-40B4-BE49-F238E27FC236}">
                  <a16:creationId xmlns:a16="http://schemas.microsoft.com/office/drawing/2014/main" id="{00000000-0008-0000-0A00-00000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714375</xdr:colOff>
          <xdr:row>7</xdr:row>
          <xdr:rowOff>104775</xdr:rowOff>
        </xdr:from>
        <xdr:to>
          <xdr:col>7</xdr:col>
          <xdr:colOff>133350</xdr:colOff>
          <xdr:row>8</xdr:row>
          <xdr:rowOff>152400</xdr:rowOff>
        </xdr:to>
        <xdr:sp macro="" textlink="">
          <xdr:nvSpPr>
            <xdr:cNvPr id="9219" name="Check Box 3" hidden="1">
              <a:extLst>
                <a:ext uri="{63B3BB69-23CF-44E3-9099-C40C66FF867C}">
                  <a14:compatExt spid="_x0000_s9219"/>
                </a:ext>
                <a:ext uri="{FF2B5EF4-FFF2-40B4-BE49-F238E27FC236}">
                  <a16:creationId xmlns:a16="http://schemas.microsoft.com/office/drawing/2014/main" id="{00000000-0008-0000-0A00-00000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657225</xdr:colOff>
          <xdr:row>12</xdr:row>
          <xdr:rowOff>104775</xdr:rowOff>
        </xdr:from>
        <xdr:to>
          <xdr:col>3</xdr:col>
          <xdr:colOff>200025</xdr:colOff>
          <xdr:row>13</xdr:row>
          <xdr:rowOff>152400</xdr:rowOff>
        </xdr:to>
        <xdr:sp macro="" textlink="">
          <xdr:nvSpPr>
            <xdr:cNvPr id="9220" name="Check Box 4" hidden="1">
              <a:extLst>
                <a:ext uri="{63B3BB69-23CF-44E3-9099-C40C66FF867C}">
                  <a14:compatExt spid="_x0000_s9220"/>
                </a:ext>
                <a:ext uri="{FF2B5EF4-FFF2-40B4-BE49-F238E27FC236}">
                  <a16:creationId xmlns:a16="http://schemas.microsoft.com/office/drawing/2014/main" id="{00000000-0008-0000-0A00-00000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762000</xdr:colOff>
          <xdr:row>12</xdr:row>
          <xdr:rowOff>104775</xdr:rowOff>
        </xdr:from>
        <xdr:to>
          <xdr:col>5</xdr:col>
          <xdr:colOff>200025</xdr:colOff>
          <xdr:row>13</xdr:row>
          <xdr:rowOff>152400</xdr:rowOff>
        </xdr:to>
        <xdr:sp macro="" textlink="">
          <xdr:nvSpPr>
            <xdr:cNvPr id="9221" name="Check Box 5" hidden="1">
              <a:extLst>
                <a:ext uri="{63B3BB69-23CF-44E3-9099-C40C66FF867C}">
                  <a14:compatExt spid="_x0000_s9221"/>
                </a:ext>
                <a:ext uri="{FF2B5EF4-FFF2-40B4-BE49-F238E27FC236}">
                  <a16:creationId xmlns:a16="http://schemas.microsoft.com/office/drawing/2014/main" id="{00000000-0008-0000-0A00-00000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714375</xdr:colOff>
          <xdr:row>12</xdr:row>
          <xdr:rowOff>104775</xdr:rowOff>
        </xdr:from>
        <xdr:to>
          <xdr:col>7</xdr:col>
          <xdr:colOff>133350</xdr:colOff>
          <xdr:row>13</xdr:row>
          <xdr:rowOff>152400</xdr:rowOff>
        </xdr:to>
        <xdr:sp macro="" textlink="">
          <xdr:nvSpPr>
            <xdr:cNvPr id="9222" name="Check Box 6" hidden="1">
              <a:extLst>
                <a:ext uri="{63B3BB69-23CF-44E3-9099-C40C66FF867C}">
                  <a14:compatExt spid="_x0000_s9222"/>
                </a:ext>
                <a:ext uri="{FF2B5EF4-FFF2-40B4-BE49-F238E27FC236}">
                  <a16:creationId xmlns:a16="http://schemas.microsoft.com/office/drawing/2014/main" id="{00000000-0008-0000-0A00-00000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657225</xdr:colOff>
          <xdr:row>16</xdr:row>
          <xdr:rowOff>104775</xdr:rowOff>
        </xdr:from>
        <xdr:to>
          <xdr:col>3</xdr:col>
          <xdr:colOff>200025</xdr:colOff>
          <xdr:row>17</xdr:row>
          <xdr:rowOff>152400</xdr:rowOff>
        </xdr:to>
        <xdr:sp macro="" textlink="">
          <xdr:nvSpPr>
            <xdr:cNvPr id="9223" name="Check Box 7" hidden="1">
              <a:extLst>
                <a:ext uri="{63B3BB69-23CF-44E3-9099-C40C66FF867C}">
                  <a14:compatExt spid="_x0000_s9223"/>
                </a:ext>
                <a:ext uri="{FF2B5EF4-FFF2-40B4-BE49-F238E27FC236}">
                  <a16:creationId xmlns:a16="http://schemas.microsoft.com/office/drawing/2014/main" id="{00000000-0008-0000-0A00-00000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762000</xdr:colOff>
          <xdr:row>16</xdr:row>
          <xdr:rowOff>104775</xdr:rowOff>
        </xdr:from>
        <xdr:to>
          <xdr:col>5</xdr:col>
          <xdr:colOff>200025</xdr:colOff>
          <xdr:row>17</xdr:row>
          <xdr:rowOff>152400</xdr:rowOff>
        </xdr:to>
        <xdr:sp macro="" textlink="">
          <xdr:nvSpPr>
            <xdr:cNvPr id="9224" name="Check Box 8" hidden="1">
              <a:extLst>
                <a:ext uri="{63B3BB69-23CF-44E3-9099-C40C66FF867C}">
                  <a14:compatExt spid="_x0000_s9224"/>
                </a:ext>
                <a:ext uri="{FF2B5EF4-FFF2-40B4-BE49-F238E27FC236}">
                  <a16:creationId xmlns:a16="http://schemas.microsoft.com/office/drawing/2014/main" id="{00000000-0008-0000-0A00-00000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714375</xdr:colOff>
          <xdr:row>16</xdr:row>
          <xdr:rowOff>104775</xdr:rowOff>
        </xdr:from>
        <xdr:to>
          <xdr:col>7</xdr:col>
          <xdr:colOff>133350</xdr:colOff>
          <xdr:row>17</xdr:row>
          <xdr:rowOff>152400</xdr:rowOff>
        </xdr:to>
        <xdr:sp macro="" textlink="">
          <xdr:nvSpPr>
            <xdr:cNvPr id="9225" name="Check Box 9" hidden="1">
              <a:extLst>
                <a:ext uri="{63B3BB69-23CF-44E3-9099-C40C66FF867C}">
                  <a14:compatExt spid="_x0000_s9225"/>
                </a:ext>
                <a:ext uri="{FF2B5EF4-FFF2-40B4-BE49-F238E27FC236}">
                  <a16:creationId xmlns:a16="http://schemas.microsoft.com/office/drawing/2014/main" id="{00000000-0008-0000-0A00-00000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657225</xdr:colOff>
          <xdr:row>23</xdr:row>
          <xdr:rowOff>104775</xdr:rowOff>
        </xdr:from>
        <xdr:to>
          <xdr:col>3</xdr:col>
          <xdr:colOff>200025</xdr:colOff>
          <xdr:row>24</xdr:row>
          <xdr:rowOff>152400</xdr:rowOff>
        </xdr:to>
        <xdr:sp macro="" textlink="">
          <xdr:nvSpPr>
            <xdr:cNvPr id="9226" name="Check Box 10" hidden="1">
              <a:extLst>
                <a:ext uri="{63B3BB69-23CF-44E3-9099-C40C66FF867C}">
                  <a14:compatExt spid="_x0000_s9226"/>
                </a:ext>
                <a:ext uri="{FF2B5EF4-FFF2-40B4-BE49-F238E27FC236}">
                  <a16:creationId xmlns:a16="http://schemas.microsoft.com/office/drawing/2014/main" id="{00000000-0008-0000-0A00-00000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762000</xdr:colOff>
          <xdr:row>23</xdr:row>
          <xdr:rowOff>104775</xdr:rowOff>
        </xdr:from>
        <xdr:to>
          <xdr:col>5</xdr:col>
          <xdr:colOff>200025</xdr:colOff>
          <xdr:row>24</xdr:row>
          <xdr:rowOff>152400</xdr:rowOff>
        </xdr:to>
        <xdr:sp macro="" textlink="">
          <xdr:nvSpPr>
            <xdr:cNvPr id="9227" name="Check Box 11" hidden="1">
              <a:extLst>
                <a:ext uri="{63B3BB69-23CF-44E3-9099-C40C66FF867C}">
                  <a14:compatExt spid="_x0000_s9227"/>
                </a:ext>
                <a:ext uri="{FF2B5EF4-FFF2-40B4-BE49-F238E27FC236}">
                  <a16:creationId xmlns:a16="http://schemas.microsoft.com/office/drawing/2014/main" id="{00000000-0008-0000-0A00-00000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714375</xdr:colOff>
          <xdr:row>23</xdr:row>
          <xdr:rowOff>104775</xdr:rowOff>
        </xdr:from>
        <xdr:to>
          <xdr:col>7</xdr:col>
          <xdr:colOff>133350</xdr:colOff>
          <xdr:row>24</xdr:row>
          <xdr:rowOff>152400</xdr:rowOff>
        </xdr:to>
        <xdr:sp macro="" textlink="">
          <xdr:nvSpPr>
            <xdr:cNvPr id="9228" name="Check Box 12" hidden="1">
              <a:extLst>
                <a:ext uri="{63B3BB69-23CF-44E3-9099-C40C66FF867C}">
                  <a14:compatExt spid="_x0000_s9228"/>
                </a:ext>
                <a:ext uri="{FF2B5EF4-FFF2-40B4-BE49-F238E27FC236}">
                  <a16:creationId xmlns:a16="http://schemas.microsoft.com/office/drawing/2014/main" id="{00000000-0008-0000-0A00-00000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657225</xdr:colOff>
          <xdr:row>26</xdr:row>
          <xdr:rowOff>104775</xdr:rowOff>
        </xdr:from>
        <xdr:to>
          <xdr:col>3</xdr:col>
          <xdr:colOff>200025</xdr:colOff>
          <xdr:row>27</xdr:row>
          <xdr:rowOff>152400</xdr:rowOff>
        </xdr:to>
        <xdr:sp macro="" textlink="">
          <xdr:nvSpPr>
            <xdr:cNvPr id="9229" name="Check Box 13" hidden="1">
              <a:extLst>
                <a:ext uri="{63B3BB69-23CF-44E3-9099-C40C66FF867C}">
                  <a14:compatExt spid="_x0000_s9229"/>
                </a:ext>
                <a:ext uri="{FF2B5EF4-FFF2-40B4-BE49-F238E27FC236}">
                  <a16:creationId xmlns:a16="http://schemas.microsoft.com/office/drawing/2014/main" id="{00000000-0008-0000-0A00-00000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762000</xdr:colOff>
          <xdr:row>26</xdr:row>
          <xdr:rowOff>104775</xdr:rowOff>
        </xdr:from>
        <xdr:to>
          <xdr:col>5</xdr:col>
          <xdr:colOff>200025</xdr:colOff>
          <xdr:row>27</xdr:row>
          <xdr:rowOff>152400</xdr:rowOff>
        </xdr:to>
        <xdr:sp macro="" textlink="">
          <xdr:nvSpPr>
            <xdr:cNvPr id="9230" name="Check Box 14" hidden="1">
              <a:extLst>
                <a:ext uri="{63B3BB69-23CF-44E3-9099-C40C66FF867C}">
                  <a14:compatExt spid="_x0000_s9230"/>
                </a:ext>
                <a:ext uri="{FF2B5EF4-FFF2-40B4-BE49-F238E27FC236}">
                  <a16:creationId xmlns:a16="http://schemas.microsoft.com/office/drawing/2014/main" id="{00000000-0008-0000-0A00-00000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714375</xdr:colOff>
          <xdr:row>26</xdr:row>
          <xdr:rowOff>104775</xdr:rowOff>
        </xdr:from>
        <xdr:to>
          <xdr:col>7</xdr:col>
          <xdr:colOff>133350</xdr:colOff>
          <xdr:row>27</xdr:row>
          <xdr:rowOff>152400</xdr:rowOff>
        </xdr:to>
        <xdr:sp macro="" textlink="">
          <xdr:nvSpPr>
            <xdr:cNvPr id="9231" name="Check Box 15" hidden="1">
              <a:extLst>
                <a:ext uri="{63B3BB69-23CF-44E3-9099-C40C66FF867C}">
                  <a14:compatExt spid="_x0000_s9231"/>
                </a:ext>
                <a:ext uri="{FF2B5EF4-FFF2-40B4-BE49-F238E27FC236}">
                  <a16:creationId xmlns:a16="http://schemas.microsoft.com/office/drawing/2014/main" id="{00000000-0008-0000-0A00-00000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657225</xdr:colOff>
          <xdr:row>30</xdr:row>
          <xdr:rowOff>104775</xdr:rowOff>
        </xdr:from>
        <xdr:to>
          <xdr:col>3</xdr:col>
          <xdr:colOff>200025</xdr:colOff>
          <xdr:row>31</xdr:row>
          <xdr:rowOff>152400</xdr:rowOff>
        </xdr:to>
        <xdr:sp macro="" textlink="">
          <xdr:nvSpPr>
            <xdr:cNvPr id="9232" name="Check Box 16" hidden="1">
              <a:extLst>
                <a:ext uri="{63B3BB69-23CF-44E3-9099-C40C66FF867C}">
                  <a14:compatExt spid="_x0000_s9232"/>
                </a:ext>
                <a:ext uri="{FF2B5EF4-FFF2-40B4-BE49-F238E27FC236}">
                  <a16:creationId xmlns:a16="http://schemas.microsoft.com/office/drawing/2014/main" id="{00000000-0008-0000-0A00-00001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762000</xdr:colOff>
          <xdr:row>30</xdr:row>
          <xdr:rowOff>104775</xdr:rowOff>
        </xdr:from>
        <xdr:to>
          <xdr:col>5</xdr:col>
          <xdr:colOff>200025</xdr:colOff>
          <xdr:row>31</xdr:row>
          <xdr:rowOff>152400</xdr:rowOff>
        </xdr:to>
        <xdr:sp macro="" textlink="">
          <xdr:nvSpPr>
            <xdr:cNvPr id="9233" name="Check Box 17" hidden="1">
              <a:extLst>
                <a:ext uri="{63B3BB69-23CF-44E3-9099-C40C66FF867C}">
                  <a14:compatExt spid="_x0000_s9233"/>
                </a:ext>
                <a:ext uri="{FF2B5EF4-FFF2-40B4-BE49-F238E27FC236}">
                  <a16:creationId xmlns:a16="http://schemas.microsoft.com/office/drawing/2014/main" id="{00000000-0008-0000-0A00-00001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714375</xdr:colOff>
          <xdr:row>30</xdr:row>
          <xdr:rowOff>104775</xdr:rowOff>
        </xdr:from>
        <xdr:to>
          <xdr:col>7</xdr:col>
          <xdr:colOff>133350</xdr:colOff>
          <xdr:row>31</xdr:row>
          <xdr:rowOff>152400</xdr:rowOff>
        </xdr:to>
        <xdr:sp macro="" textlink="">
          <xdr:nvSpPr>
            <xdr:cNvPr id="9234" name="Check Box 18" hidden="1">
              <a:extLst>
                <a:ext uri="{63B3BB69-23CF-44E3-9099-C40C66FF867C}">
                  <a14:compatExt spid="_x0000_s9234"/>
                </a:ext>
                <a:ext uri="{FF2B5EF4-FFF2-40B4-BE49-F238E27FC236}">
                  <a16:creationId xmlns:a16="http://schemas.microsoft.com/office/drawing/2014/main" id="{00000000-0008-0000-0A00-00001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657225</xdr:colOff>
          <xdr:row>33</xdr:row>
          <xdr:rowOff>104775</xdr:rowOff>
        </xdr:from>
        <xdr:to>
          <xdr:col>3</xdr:col>
          <xdr:colOff>200025</xdr:colOff>
          <xdr:row>34</xdr:row>
          <xdr:rowOff>152400</xdr:rowOff>
        </xdr:to>
        <xdr:sp macro="" textlink="">
          <xdr:nvSpPr>
            <xdr:cNvPr id="9235" name="Check Box 19" hidden="1">
              <a:extLst>
                <a:ext uri="{63B3BB69-23CF-44E3-9099-C40C66FF867C}">
                  <a14:compatExt spid="_x0000_s9235"/>
                </a:ext>
                <a:ext uri="{FF2B5EF4-FFF2-40B4-BE49-F238E27FC236}">
                  <a16:creationId xmlns:a16="http://schemas.microsoft.com/office/drawing/2014/main" id="{00000000-0008-0000-0A00-00001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762000</xdr:colOff>
          <xdr:row>33</xdr:row>
          <xdr:rowOff>104775</xdr:rowOff>
        </xdr:from>
        <xdr:to>
          <xdr:col>5</xdr:col>
          <xdr:colOff>200025</xdr:colOff>
          <xdr:row>34</xdr:row>
          <xdr:rowOff>152400</xdr:rowOff>
        </xdr:to>
        <xdr:sp macro="" textlink="">
          <xdr:nvSpPr>
            <xdr:cNvPr id="9236" name="Check Box 20" hidden="1">
              <a:extLst>
                <a:ext uri="{63B3BB69-23CF-44E3-9099-C40C66FF867C}">
                  <a14:compatExt spid="_x0000_s9236"/>
                </a:ext>
                <a:ext uri="{FF2B5EF4-FFF2-40B4-BE49-F238E27FC236}">
                  <a16:creationId xmlns:a16="http://schemas.microsoft.com/office/drawing/2014/main" id="{00000000-0008-0000-0A00-00001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714375</xdr:colOff>
          <xdr:row>33</xdr:row>
          <xdr:rowOff>104775</xdr:rowOff>
        </xdr:from>
        <xdr:to>
          <xdr:col>7</xdr:col>
          <xdr:colOff>133350</xdr:colOff>
          <xdr:row>34</xdr:row>
          <xdr:rowOff>152400</xdr:rowOff>
        </xdr:to>
        <xdr:sp macro="" textlink="">
          <xdr:nvSpPr>
            <xdr:cNvPr id="9237" name="Check Box 21" hidden="1">
              <a:extLst>
                <a:ext uri="{63B3BB69-23CF-44E3-9099-C40C66FF867C}">
                  <a14:compatExt spid="_x0000_s9237"/>
                </a:ext>
                <a:ext uri="{FF2B5EF4-FFF2-40B4-BE49-F238E27FC236}">
                  <a16:creationId xmlns:a16="http://schemas.microsoft.com/office/drawing/2014/main" id="{00000000-0008-0000-0A00-00001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276225</xdr:colOff>
          <xdr:row>7</xdr:row>
          <xdr:rowOff>104775</xdr:rowOff>
        </xdr:from>
        <xdr:to>
          <xdr:col>8</xdr:col>
          <xdr:colOff>581025</xdr:colOff>
          <xdr:row>8</xdr:row>
          <xdr:rowOff>152400</xdr:rowOff>
        </xdr:to>
        <xdr:sp macro="" textlink="">
          <xdr:nvSpPr>
            <xdr:cNvPr id="9245" name="Check Box 29" hidden="1">
              <a:extLst>
                <a:ext uri="{63B3BB69-23CF-44E3-9099-C40C66FF867C}">
                  <a14:compatExt spid="_x0000_s9245"/>
                </a:ext>
                <a:ext uri="{FF2B5EF4-FFF2-40B4-BE49-F238E27FC236}">
                  <a16:creationId xmlns:a16="http://schemas.microsoft.com/office/drawing/2014/main" id="{00000000-0008-0000-0A00-00001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276225</xdr:colOff>
          <xdr:row>12</xdr:row>
          <xdr:rowOff>104775</xdr:rowOff>
        </xdr:from>
        <xdr:to>
          <xdr:col>8</xdr:col>
          <xdr:colOff>581025</xdr:colOff>
          <xdr:row>13</xdr:row>
          <xdr:rowOff>152400</xdr:rowOff>
        </xdr:to>
        <xdr:sp macro="" textlink="">
          <xdr:nvSpPr>
            <xdr:cNvPr id="9246" name="Check Box 30" hidden="1">
              <a:extLst>
                <a:ext uri="{63B3BB69-23CF-44E3-9099-C40C66FF867C}">
                  <a14:compatExt spid="_x0000_s9246"/>
                </a:ext>
                <a:ext uri="{FF2B5EF4-FFF2-40B4-BE49-F238E27FC236}">
                  <a16:creationId xmlns:a16="http://schemas.microsoft.com/office/drawing/2014/main" id="{00000000-0008-0000-0A00-00001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276225</xdr:colOff>
          <xdr:row>16</xdr:row>
          <xdr:rowOff>104775</xdr:rowOff>
        </xdr:from>
        <xdr:to>
          <xdr:col>8</xdr:col>
          <xdr:colOff>581025</xdr:colOff>
          <xdr:row>17</xdr:row>
          <xdr:rowOff>152400</xdr:rowOff>
        </xdr:to>
        <xdr:sp macro="" textlink="">
          <xdr:nvSpPr>
            <xdr:cNvPr id="9247" name="Check Box 31" hidden="1">
              <a:extLst>
                <a:ext uri="{63B3BB69-23CF-44E3-9099-C40C66FF867C}">
                  <a14:compatExt spid="_x0000_s9247"/>
                </a:ext>
                <a:ext uri="{FF2B5EF4-FFF2-40B4-BE49-F238E27FC236}">
                  <a16:creationId xmlns:a16="http://schemas.microsoft.com/office/drawing/2014/main" id="{00000000-0008-0000-0A00-00001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276225</xdr:colOff>
          <xdr:row>23</xdr:row>
          <xdr:rowOff>104775</xdr:rowOff>
        </xdr:from>
        <xdr:to>
          <xdr:col>8</xdr:col>
          <xdr:colOff>581025</xdr:colOff>
          <xdr:row>24</xdr:row>
          <xdr:rowOff>152400</xdr:rowOff>
        </xdr:to>
        <xdr:sp macro="" textlink="">
          <xdr:nvSpPr>
            <xdr:cNvPr id="9248" name="Check Box 32" hidden="1">
              <a:extLst>
                <a:ext uri="{63B3BB69-23CF-44E3-9099-C40C66FF867C}">
                  <a14:compatExt spid="_x0000_s9248"/>
                </a:ext>
                <a:ext uri="{FF2B5EF4-FFF2-40B4-BE49-F238E27FC236}">
                  <a16:creationId xmlns:a16="http://schemas.microsoft.com/office/drawing/2014/main" id="{00000000-0008-0000-0A00-00002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276225</xdr:colOff>
          <xdr:row>26</xdr:row>
          <xdr:rowOff>104775</xdr:rowOff>
        </xdr:from>
        <xdr:to>
          <xdr:col>8</xdr:col>
          <xdr:colOff>581025</xdr:colOff>
          <xdr:row>27</xdr:row>
          <xdr:rowOff>152400</xdr:rowOff>
        </xdr:to>
        <xdr:sp macro="" textlink="">
          <xdr:nvSpPr>
            <xdr:cNvPr id="9249" name="Check Box 33" hidden="1">
              <a:extLst>
                <a:ext uri="{63B3BB69-23CF-44E3-9099-C40C66FF867C}">
                  <a14:compatExt spid="_x0000_s9249"/>
                </a:ext>
                <a:ext uri="{FF2B5EF4-FFF2-40B4-BE49-F238E27FC236}">
                  <a16:creationId xmlns:a16="http://schemas.microsoft.com/office/drawing/2014/main" id="{00000000-0008-0000-0A00-00002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276225</xdr:colOff>
          <xdr:row>30</xdr:row>
          <xdr:rowOff>104775</xdr:rowOff>
        </xdr:from>
        <xdr:to>
          <xdr:col>8</xdr:col>
          <xdr:colOff>581025</xdr:colOff>
          <xdr:row>31</xdr:row>
          <xdr:rowOff>152400</xdr:rowOff>
        </xdr:to>
        <xdr:sp macro="" textlink="">
          <xdr:nvSpPr>
            <xdr:cNvPr id="9250" name="Check Box 34" hidden="1">
              <a:extLst>
                <a:ext uri="{63B3BB69-23CF-44E3-9099-C40C66FF867C}">
                  <a14:compatExt spid="_x0000_s9250"/>
                </a:ext>
                <a:ext uri="{FF2B5EF4-FFF2-40B4-BE49-F238E27FC236}">
                  <a16:creationId xmlns:a16="http://schemas.microsoft.com/office/drawing/2014/main" id="{00000000-0008-0000-0A00-00002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276225</xdr:colOff>
          <xdr:row>33</xdr:row>
          <xdr:rowOff>104775</xdr:rowOff>
        </xdr:from>
        <xdr:to>
          <xdr:col>8</xdr:col>
          <xdr:colOff>581025</xdr:colOff>
          <xdr:row>34</xdr:row>
          <xdr:rowOff>152400</xdr:rowOff>
        </xdr:to>
        <xdr:sp macro="" textlink="">
          <xdr:nvSpPr>
            <xdr:cNvPr id="9251" name="Check Box 35" hidden="1">
              <a:extLst>
                <a:ext uri="{63B3BB69-23CF-44E3-9099-C40C66FF867C}">
                  <a14:compatExt spid="_x0000_s9251"/>
                </a:ext>
                <a:ext uri="{FF2B5EF4-FFF2-40B4-BE49-F238E27FC236}">
                  <a16:creationId xmlns:a16="http://schemas.microsoft.com/office/drawing/2014/main" id="{00000000-0008-0000-0A00-00002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2.xml><?xml version="1.0" encoding="utf-8"?>
<xdr:wsDr xmlns:xdr="http://schemas.openxmlformats.org/drawingml/2006/spreadsheetDrawing" xmlns:a="http://schemas.openxmlformats.org/drawingml/2006/main">
  <xdr:twoCellAnchor>
    <xdr:from>
      <xdr:col>18</xdr:col>
      <xdr:colOff>414337</xdr:colOff>
      <xdr:row>11</xdr:row>
      <xdr:rowOff>98767</xdr:rowOff>
    </xdr:from>
    <xdr:to>
      <xdr:col>38</xdr:col>
      <xdr:colOff>402648</xdr:colOff>
      <xdr:row>15</xdr:row>
      <xdr:rowOff>127342</xdr:rowOff>
    </xdr:to>
    <xdr:sp macro="" textlink="">
      <xdr:nvSpPr>
        <xdr:cNvPr id="2" name="Eingekerbter Richtungspfeil 1">
          <a:extLst>
            <a:ext uri="{FF2B5EF4-FFF2-40B4-BE49-F238E27FC236}">
              <a16:creationId xmlns:a16="http://schemas.microsoft.com/office/drawing/2014/main" id="{00000000-0008-0000-0B00-000002000000}"/>
            </a:ext>
          </a:extLst>
        </xdr:cNvPr>
        <xdr:cNvSpPr/>
      </xdr:nvSpPr>
      <xdr:spPr>
        <a:xfrm>
          <a:off x="14130337" y="3975442"/>
          <a:ext cx="15228311" cy="866775"/>
        </a:xfrm>
        <a:prstGeom prst="chevron">
          <a:avLst>
            <a:gd name="adj" fmla="val 21233"/>
          </a:avLst>
        </a:prstGeom>
        <a:solidFill>
          <a:srgbClr val="EB8C00"/>
        </a:solidFill>
        <a:ln>
          <a:no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de-DE" sz="2400" b="1">
              <a:solidFill>
                <a:schemeClr val="bg1"/>
              </a:solidFill>
              <a:latin typeface="Arial Narrow" pitchFamily="34" charset="0"/>
            </a:rPr>
            <a:t>Phase 5 / 9</a:t>
          </a:r>
        </a:p>
      </xdr:txBody>
    </xdr:sp>
    <xdr:clientData/>
  </xdr:twoCellAnchor>
  <xdr:twoCellAnchor>
    <xdr:from>
      <xdr:col>0</xdr:col>
      <xdr:colOff>0</xdr:colOff>
      <xdr:row>0</xdr:row>
      <xdr:rowOff>0</xdr:rowOff>
    </xdr:from>
    <xdr:to>
      <xdr:col>38</xdr:col>
      <xdr:colOff>619125</xdr:colOff>
      <xdr:row>8</xdr:row>
      <xdr:rowOff>142875</xdr:rowOff>
    </xdr:to>
    <xdr:grpSp>
      <xdr:nvGrpSpPr>
        <xdr:cNvPr id="3" name="Group 1">
          <a:extLst>
            <a:ext uri="{FF2B5EF4-FFF2-40B4-BE49-F238E27FC236}">
              <a16:creationId xmlns:a16="http://schemas.microsoft.com/office/drawing/2014/main" id="{00000000-0008-0000-0B00-000003000000}"/>
            </a:ext>
          </a:extLst>
        </xdr:cNvPr>
        <xdr:cNvGrpSpPr>
          <a:grpSpLocks/>
        </xdr:cNvGrpSpPr>
      </xdr:nvGrpSpPr>
      <xdr:grpSpPr bwMode="auto">
        <a:xfrm>
          <a:off x="0" y="0"/>
          <a:ext cx="29575125" cy="2981325"/>
          <a:chOff x="156" y="429"/>
          <a:chExt cx="961" cy="92"/>
        </a:xfrm>
      </xdr:grpSpPr>
      <xdr:grpSp>
        <xdr:nvGrpSpPr>
          <xdr:cNvPr id="4" name="Group 42">
            <a:extLst>
              <a:ext uri="{FF2B5EF4-FFF2-40B4-BE49-F238E27FC236}">
                <a16:creationId xmlns:a16="http://schemas.microsoft.com/office/drawing/2014/main" id="{00000000-0008-0000-0B00-000004000000}"/>
              </a:ext>
            </a:extLst>
          </xdr:cNvPr>
          <xdr:cNvGrpSpPr>
            <a:grpSpLocks/>
          </xdr:cNvGrpSpPr>
        </xdr:nvGrpSpPr>
        <xdr:grpSpPr bwMode="auto">
          <a:xfrm>
            <a:off x="156" y="429"/>
            <a:ext cx="961" cy="92"/>
            <a:chOff x="0" y="0"/>
            <a:chExt cx="5761" cy="553"/>
          </a:xfrm>
        </xdr:grpSpPr>
        <xdr:sp macro="" textlink="">
          <xdr:nvSpPr>
            <xdr:cNvPr id="6" name="Rectangle 14">
              <a:extLst>
                <a:ext uri="{FF2B5EF4-FFF2-40B4-BE49-F238E27FC236}">
                  <a16:creationId xmlns:a16="http://schemas.microsoft.com/office/drawing/2014/main" id="{00000000-0008-0000-0B00-000006000000}"/>
                </a:ext>
              </a:extLst>
            </xdr:cNvPr>
            <xdr:cNvSpPr>
              <a:spLocks noChangeArrowheads="1"/>
            </xdr:cNvSpPr>
          </xdr:nvSpPr>
          <xdr:spPr bwMode="auto">
            <a:xfrm>
              <a:off x="0" y="0"/>
              <a:ext cx="5761" cy="448"/>
            </a:xfrm>
            <a:prstGeom prst="rect">
              <a:avLst/>
            </a:prstGeom>
            <a:solidFill>
              <a:srgbClr val="E67800"/>
            </a:solidFill>
            <a:ln w="9525">
              <a:noFill/>
              <a:miter lim="800000"/>
              <a:headEnd/>
              <a:tailEnd/>
            </a:ln>
          </xdr:spPr>
          <xdr:txBody>
            <a:bodyPr vertOverflow="clip" wrap="square" lIns="0" tIns="0" rIns="0" bIns="0" anchor="t" upright="1"/>
            <a:lstStyle/>
            <a:p>
              <a:pPr algn="l" rtl="0">
                <a:defRPr sz="1000"/>
              </a:pPr>
              <a:endParaRPr lang="de-DE" sz="1400" b="0" i="0" u="none" strike="noStrike" baseline="0">
                <a:solidFill>
                  <a:srgbClr val="000000"/>
                </a:solidFill>
                <a:latin typeface="Arial Narrow" pitchFamily="34" charset="0"/>
              </a:endParaRPr>
            </a:p>
            <a:p>
              <a:pPr algn="l" rtl="0">
                <a:defRPr sz="1000"/>
              </a:pPr>
              <a:endParaRPr lang="de-DE" sz="1400" b="0" i="0" u="none" strike="noStrike" baseline="0">
                <a:solidFill>
                  <a:srgbClr val="000000"/>
                </a:solidFill>
                <a:latin typeface="Arial Narrow" pitchFamily="34" charset="0"/>
              </a:endParaRPr>
            </a:p>
          </xdr:txBody>
        </xdr:sp>
        <xdr:pic>
          <xdr:nvPicPr>
            <xdr:cNvPr id="7" name="Picture 35" descr="ppt_titel">
              <a:extLst>
                <a:ext uri="{FF2B5EF4-FFF2-40B4-BE49-F238E27FC236}">
                  <a16:creationId xmlns:a16="http://schemas.microsoft.com/office/drawing/2014/main" id="{00000000-0008-0000-0B00-000007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0" y="38"/>
              <a:ext cx="5761" cy="515"/>
            </a:xfrm>
            <a:prstGeom prst="rect">
              <a:avLst/>
            </a:prstGeom>
            <a:noFill/>
            <a:ln w="9525">
              <a:noFill/>
              <a:miter lim="800000"/>
              <a:headEnd/>
              <a:tailEnd/>
            </a:ln>
          </xdr:spPr>
        </xdr:pic>
        <xdr:pic>
          <xdr:nvPicPr>
            <xdr:cNvPr id="8" name="Picture 24" descr="wm_pos2_400%">
              <a:extLst>
                <a:ext uri="{FF2B5EF4-FFF2-40B4-BE49-F238E27FC236}">
                  <a16:creationId xmlns:a16="http://schemas.microsoft.com/office/drawing/2014/main" id="{00000000-0008-0000-0B00-000008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293" y="276"/>
              <a:ext cx="1241" cy="161"/>
            </a:xfrm>
            <a:prstGeom prst="rect">
              <a:avLst/>
            </a:prstGeom>
            <a:noFill/>
            <a:ln w="9525">
              <a:noFill/>
              <a:miter lim="800000"/>
              <a:headEnd/>
              <a:tailEnd/>
            </a:ln>
          </xdr:spPr>
        </xdr:pic>
      </xdr:grpSp>
      <xdr:pic>
        <xdr:nvPicPr>
          <xdr:cNvPr id="5" name="Picture 24" descr="wm_pos2_400%">
            <a:extLst>
              <a:ext uri="{FF2B5EF4-FFF2-40B4-BE49-F238E27FC236}">
                <a16:creationId xmlns:a16="http://schemas.microsoft.com/office/drawing/2014/main" id="{00000000-0008-0000-0B00-000005000000}"/>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872" y="475"/>
            <a:ext cx="206" cy="26"/>
          </a:xfrm>
          <a:prstGeom prst="rect">
            <a:avLst/>
          </a:prstGeom>
          <a:noFill/>
          <a:ln w="9525">
            <a:noFill/>
            <a:miter lim="800000"/>
            <a:headEnd/>
            <a:tailEnd/>
          </a:ln>
        </xdr:spPr>
      </xdr:pic>
    </xdr:grpSp>
    <xdr:clientData/>
  </xdr:twoCellAnchor>
  <xdr:twoCellAnchor>
    <xdr:from>
      <xdr:col>0</xdr:col>
      <xdr:colOff>361400</xdr:colOff>
      <xdr:row>22</xdr:row>
      <xdr:rowOff>202608</xdr:rowOff>
    </xdr:from>
    <xdr:to>
      <xdr:col>8</xdr:col>
      <xdr:colOff>269875</xdr:colOff>
      <xdr:row>46</xdr:row>
      <xdr:rowOff>40820</xdr:rowOff>
    </xdr:to>
    <xdr:sp macro="" textlink="">
      <xdr:nvSpPr>
        <xdr:cNvPr id="9" name="Abgerundetes Rechteck 8">
          <a:extLst>
            <a:ext uri="{FF2B5EF4-FFF2-40B4-BE49-F238E27FC236}">
              <a16:creationId xmlns:a16="http://schemas.microsoft.com/office/drawing/2014/main" id="{00000000-0008-0000-0B00-000009000000}"/>
            </a:ext>
          </a:extLst>
        </xdr:cNvPr>
        <xdr:cNvSpPr/>
      </xdr:nvSpPr>
      <xdr:spPr>
        <a:xfrm>
          <a:off x="361400" y="6384333"/>
          <a:ext cx="6004475" cy="4895987"/>
        </a:xfrm>
        <a:prstGeom prst="roundRect">
          <a:avLst>
            <a:gd name="adj" fmla="val 354"/>
          </a:avLst>
        </a:prstGeom>
        <a:solidFill>
          <a:srgbClr val="EBC882"/>
        </a:solidFill>
        <a:ln>
          <a:solidFill>
            <a:srgbClr val="EBC882"/>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ctr"/>
          <a:r>
            <a:rPr lang="de-DE" sz="1400" b="1">
              <a:solidFill>
                <a:sysClr val="windowText" lastClr="000000"/>
              </a:solidFill>
              <a:effectLst/>
              <a:latin typeface="+mn-lt"/>
              <a:ea typeface="+mn-ea"/>
              <a:cs typeface="+mn-cs"/>
            </a:rPr>
            <a:t>A-Muster</a:t>
          </a:r>
        </a:p>
        <a:p>
          <a:endParaRPr lang="de-DE" sz="1400" b="1">
            <a:solidFill>
              <a:sysClr val="windowText" lastClr="000000"/>
            </a:solidFill>
            <a:effectLst/>
            <a:latin typeface="+mn-lt"/>
            <a:ea typeface="+mn-ea"/>
            <a:cs typeface="+mn-cs"/>
          </a:endParaRPr>
        </a:p>
        <a:p>
          <a:r>
            <a:rPr lang="de-DE" sz="1400" b="1">
              <a:solidFill>
                <a:sysClr val="windowText" lastClr="000000"/>
              </a:solidFill>
              <a:effectLst/>
              <a:latin typeface="+mn-lt"/>
              <a:ea typeface="+mn-ea"/>
              <a:cs typeface="+mn-cs"/>
            </a:rPr>
            <a:t>Verwendung </a:t>
          </a:r>
          <a:endParaRPr lang="de-DE" sz="1400">
            <a:solidFill>
              <a:sysClr val="windowText" lastClr="000000"/>
            </a:solidFill>
            <a:effectLst/>
            <a:latin typeface="+mn-lt"/>
            <a:ea typeface="+mn-ea"/>
            <a:cs typeface="+mn-cs"/>
          </a:endParaRPr>
        </a:p>
        <a:p>
          <a:r>
            <a:rPr lang="de-DE" sz="1400">
              <a:solidFill>
                <a:sysClr val="windowText" lastClr="000000"/>
              </a:solidFill>
              <a:effectLst/>
              <a:latin typeface="+mn-lt"/>
              <a:ea typeface="+mn-ea"/>
              <a:cs typeface="+mn-cs"/>
            </a:rPr>
            <a:t>Bestätigung des geplanten Konzeptes , Grundlage für Konzeptfreeze </a:t>
          </a:r>
        </a:p>
        <a:p>
          <a:endParaRPr lang="de-DE" sz="1400" b="1">
            <a:solidFill>
              <a:sysClr val="windowText" lastClr="000000"/>
            </a:solidFill>
            <a:effectLst/>
            <a:latin typeface="+mn-lt"/>
            <a:ea typeface="+mn-ea"/>
            <a:cs typeface="+mn-cs"/>
          </a:endParaRPr>
        </a:p>
        <a:p>
          <a:r>
            <a:rPr lang="de-DE" sz="1400" b="1">
              <a:solidFill>
                <a:sysClr val="windowText" lastClr="000000"/>
              </a:solidFill>
              <a:effectLst/>
              <a:latin typeface="+mn-lt"/>
              <a:ea typeface="+mn-ea"/>
              <a:cs typeface="+mn-cs"/>
            </a:rPr>
            <a:t>Beschaffenheit </a:t>
          </a:r>
          <a:endParaRPr lang="de-DE" sz="1400">
            <a:solidFill>
              <a:sysClr val="windowText" lastClr="000000"/>
            </a:solidFill>
            <a:effectLst/>
            <a:latin typeface="+mn-lt"/>
            <a:ea typeface="+mn-ea"/>
            <a:cs typeface="+mn-cs"/>
          </a:endParaRPr>
        </a:p>
        <a:p>
          <a:r>
            <a:rPr lang="de-DE" sz="1400">
              <a:solidFill>
                <a:sysClr val="windowText" lastClr="000000"/>
              </a:solidFill>
              <a:effectLst/>
              <a:latin typeface="+mn-lt"/>
              <a:ea typeface="+mn-ea"/>
              <a:cs typeface="+mn-cs"/>
            </a:rPr>
            <a:t>Erste Prototypen / Funktionsmuster mit Einschränkungen in der Funktion, dem Temperaturbereich, dem Spannungsbereich, den Abmessungen, den Werkstoffen und der Optik. </a:t>
          </a:r>
        </a:p>
        <a:p>
          <a:r>
            <a:rPr lang="de-DE" sz="1400">
              <a:solidFill>
                <a:sysClr val="windowText" lastClr="000000"/>
              </a:solidFill>
              <a:effectLst/>
              <a:latin typeface="+mn-lt"/>
              <a:ea typeface="+mn-ea"/>
              <a:cs typeface="+mn-cs"/>
            </a:rPr>
            <a:t>Ein Verbau in einer Kundenapplikation ist nicht möglich, außer für Anschauungszwecke. </a:t>
          </a:r>
        </a:p>
        <a:p>
          <a:r>
            <a:rPr lang="de-DE" sz="1400">
              <a:solidFill>
                <a:sysClr val="windowText" lastClr="000000"/>
              </a:solidFill>
              <a:effectLst/>
              <a:latin typeface="+mn-lt"/>
              <a:ea typeface="+mn-ea"/>
              <a:cs typeface="+mn-cs"/>
            </a:rPr>
            <a:t>A-Muster erfüllen nicht die Qualifizierungsanforderungen. </a:t>
          </a:r>
        </a:p>
        <a:p>
          <a:endParaRPr lang="de-DE" sz="1400" b="1">
            <a:solidFill>
              <a:sysClr val="windowText" lastClr="000000"/>
            </a:solidFill>
            <a:effectLst/>
            <a:latin typeface="+mn-lt"/>
            <a:ea typeface="+mn-ea"/>
            <a:cs typeface="+mn-cs"/>
          </a:endParaRPr>
        </a:p>
        <a:p>
          <a:r>
            <a:rPr lang="de-DE" sz="1400" b="1">
              <a:solidFill>
                <a:sysClr val="windowText" lastClr="000000"/>
              </a:solidFill>
              <a:effectLst/>
              <a:latin typeface="+mn-lt"/>
              <a:ea typeface="+mn-ea"/>
              <a:cs typeface="+mn-cs"/>
            </a:rPr>
            <a:t>Fertigungsprozess </a:t>
          </a:r>
          <a:endParaRPr lang="de-DE" sz="1400">
            <a:solidFill>
              <a:sysClr val="windowText" lastClr="000000"/>
            </a:solidFill>
            <a:effectLst/>
            <a:latin typeface="+mn-lt"/>
            <a:ea typeface="+mn-ea"/>
            <a:cs typeface="+mn-cs"/>
          </a:endParaRPr>
        </a:p>
        <a:p>
          <a:r>
            <a:rPr lang="de-DE" sz="1400">
              <a:solidFill>
                <a:sysClr val="windowText" lastClr="000000"/>
              </a:solidFill>
              <a:effectLst/>
              <a:latin typeface="+mn-lt"/>
              <a:ea typeface="+mn-ea"/>
              <a:cs typeface="+mn-cs"/>
            </a:rPr>
            <a:t>Rapid Prototyping: FDM STL, von Hand hergestellt in der Versuchswerkstatt </a:t>
          </a:r>
        </a:p>
        <a:p>
          <a:endParaRPr lang="de-DE" sz="1400" b="1">
            <a:solidFill>
              <a:sysClr val="windowText" lastClr="000000"/>
            </a:solidFill>
            <a:effectLst/>
            <a:latin typeface="+mn-lt"/>
            <a:ea typeface="+mn-ea"/>
            <a:cs typeface="+mn-cs"/>
          </a:endParaRPr>
        </a:p>
        <a:p>
          <a:r>
            <a:rPr lang="de-DE" sz="1400" b="1">
              <a:solidFill>
                <a:sysClr val="windowText" lastClr="000000"/>
              </a:solidFill>
              <a:effectLst/>
              <a:latin typeface="+mn-lt"/>
              <a:ea typeface="+mn-ea"/>
              <a:cs typeface="+mn-cs"/>
            </a:rPr>
            <a:t>Notwendige Herstellunterlagen </a:t>
          </a:r>
          <a:endParaRPr lang="de-DE" sz="1400">
            <a:solidFill>
              <a:sysClr val="windowText" lastClr="000000"/>
            </a:solidFill>
            <a:effectLst/>
            <a:latin typeface="+mn-lt"/>
            <a:ea typeface="+mn-ea"/>
            <a:cs typeface="+mn-cs"/>
          </a:endParaRPr>
        </a:p>
        <a:p>
          <a:r>
            <a:rPr lang="de-DE" sz="1400">
              <a:solidFill>
                <a:sysClr val="windowText" lastClr="000000"/>
              </a:solidFill>
              <a:effectLst/>
              <a:latin typeface="+mn-lt"/>
              <a:ea typeface="+mn-ea"/>
              <a:cs typeface="+mn-cs"/>
            </a:rPr>
            <a:t>3D-Modell, Skizzen, Funktionsrelevante Dimensionen definiert</a:t>
          </a:r>
        </a:p>
        <a:p>
          <a:endParaRPr lang="de-DE" sz="1400">
            <a:solidFill>
              <a:sysClr val="windowText" lastClr="000000"/>
            </a:solidFill>
            <a:effectLst/>
            <a:latin typeface="+mn-lt"/>
            <a:ea typeface="+mn-ea"/>
            <a:cs typeface="+mn-cs"/>
          </a:endParaRPr>
        </a:p>
        <a:p>
          <a:pPr marL="0" indent="0"/>
          <a:r>
            <a:rPr lang="de-DE" sz="1400" b="1">
              <a:solidFill>
                <a:sysClr val="windowText" lastClr="000000"/>
              </a:solidFill>
              <a:effectLst/>
              <a:latin typeface="+mn-lt"/>
              <a:ea typeface="+mn-ea"/>
              <a:cs typeface="+mn-cs"/>
            </a:rPr>
            <a:t>Freigabekriterien: </a:t>
          </a:r>
        </a:p>
        <a:p>
          <a:pPr marL="0" indent="0"/>
          <a:r>
            <a:rPr lang="de-DE" sz="1400" b="0">
              <a:solidFill>
                <a:sysClr val="windowText" lastClr="000000"/>
              </a:solidFill>
              <a:effectLst/>
              <a:latin typeface="+mn-lt"/>
              <a:ea typeface="+mn-ea"/>
              <a:cs typeface="+mn-cs"/>
            </a:rPr>
            <a:t>(Maßberichte), Entwicklungsbegleitende Prüfungen</a:t>
          </a:r>
        </a:p>
        <a:p>
          <a:endParaRPr lang="de-DE" sz="1400">
            <a:solidFill>
              <a:sysClr val="windowText" lastClr="000000"/>
            </a:solidFill>
            <a:effectLst/>
            <a:latin typeface="+mn-lt"/>
            <a:ea typeface="+mn-ea"/>
            <a:cs typeface="+mn-cs"/>
          </a:endParaRPr>
        </a:p>
        <a:p>
          <a:pPr algn="ctr"/>
          <a:endParaRPr lang="de-DE" sz="1400" b="0" i="0" baseline="0">
            <a:solidFill>
              <a:sysClr val="windowText" lastClr="000000"/>
            </a:solidFill>
            <a:latin typeface="Arial Narrow" pitchFamily="34" charset="0"/>
            <a:ea typeface="+mn-ea"/>
            <a:cs typeface="+mn-cs"/>
          </a:endParaRPr>
        </a:p>
      </xdr:txBody>
    </xdr:sp>
    <xdr:clientData/>
  </xdr:twoCellAnchor>
  <xdr:twoCellAnchor>
    <xdr:from>
      <xdr:col>6</xdr:col>
      <xdr:colOff>406955</xdr:colOff>
      <xdr:row>11</xdr:row>
      <xdr:rowOff>8054</xdr:rowOff>
    </xdr:from>
    <xdr:to>
      <xdr:col>7</xdr:col>
      <xdr:colOff>618309</xdr:colOff>
      <xdr:row>16</xdr:row>
      <xdr:rowOff>27554</xdr:rowOff>
    </xdr:to>
    <xdr:sp macro="" textlink="">
      <xdr:nvSpPr>
        <xdr:cNvPr id="10" name="Raute 9">
          <a:extLst>
            <a:ext uri="{FF2B5EF4-FFF2-40B4-BE49-F238E27FC236}">
              <a16:creationId xmlns:a16="http://schemas.microsoft.com/office/drawing/2014/main" id="{00000000-0008-0000-0B00-00000A000000}"/>
            </a:ext>
          </a:extLst>
        </xdr:cNvPr>
        <xdr:cNvSpPr/>
      </xdr:nvSpPr>
      <xdr:spPr>
        <a:xfrm rot="5400000">
          <a:off x="4932007" y="3931677"/>
          <a:ext cx="1067250" cy="973354"/>
        </a:xfrm>
        <a:prstGeom prst="diamond">
          <a:avLst/>
        </a:prstGeom>
        <a:solidFill>
          <a:srgbClr val="EB8C00"/>
        </a:solidFill>
        <a:ln>
          <a:solidFill>
            <a:srgbClr val="EBC882"/>
          </a:solidFill>
        </a:ln>
        <a:scene3d>
          <a:camera prst="orthographicFront">
            <a:rot lat="0" lon="0" rev="5400000"/>
          </a:camera>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marL="0" indent="0" algn="ctr"/>
          <a:r>
            <a:rPr lang="de-DE" sz="1200" b="1" i="0" u="none" strike="noStrike">
              <a:solidFill>
                <a:schemeClr val="lt1"/>
              </a:solidFill>
              <a:latin typeface="Arial Narrow" pitchFamily="34" charset="0"/>
              <a:ea typeface="+mn-ea"/>
              <a:cs typeface="+mn-cs"/>
            </a:rPr>
            <a:t>G3</a:t>
          </a:r>
        </a:p>
        <a:p>
          <a:pPr marL="0" indent="0" algn="ctr"/>
          <a:r>
            <a:rPr lang="de-DE" sz="1200" b="1" i="1" u="none" strike="noStrike">
              <a:solidFill>
                <a:schemeClr val="lt1"/>
              </a:solidFill>
              <a:latin typeface="Arial Narrow" pitchFamily="34" charset="0"/>
              <a:ea typeface="+mn-ea"/>
              <a:cs typeface="+mn-cs"/>
            </a:rPr>
            <a:t>G7</a:t>
          </a:r>
        </a:p>
      </xdr:txBody>
    </xdr:sp>
    <xdr:clientData/>
  </xdr:twoCellAnchor>
  <xdr:twoCellAnchor>
    <xdr:from>
      <xdr:col>17</xdr:col>
      <xdr:colOff>100549</xdr:colOff>
      <xdr:row>11</xdr:row>
      <xdr:rowOff>8054</xdr:rowOff>
    </xdr:from>
    <xdr:to>
      <xdr:col>18</xdr:col>
      <xdr:colOff>310549</xdr:colOff>
      <xdr:row>16</xdr:row>
      <xdr:rowOff>27554</xdr:rowOff>
    </xdr:to>
    <xdr:sp macro="" textlink="">
      <xdr:nvSpPr>
        <xdr:cNvPr id="11" name="Raute 10">
          <a:extLst>
            <a:ext uri="{FF2B5EF4-FFF2-40B4-BE49-F238E27FC236}">
              <a16:creationId xmlns:a16="http://schemas.microsoft.com/office/drawing/2014/main" id="{00000000-0008-0000-0B00-00000B000000}"/>
            </a:ext>
          </a:extLst>
        </xdr:cNvPr>
        <xdr:cNvSpPr/>
      </xdr:nvSpPr>
      <xdr:spPr>
        <a:xfrm rot="5400000">
          <a:off x="13006924" y="3932354"/>
          <a:ext cx="1067250" cy="972000"/>
        </a:xfrm>
        <a:prstGeom prst="diamond">
          <a:avLst/>
        </a:prstGeom>
        <a:solidFill>
          <a:srgbClr val="EB8C00"/>
        </a:solidFill>
        <a:ln>
          <a:solidFill>
            <a:srgbClr val="EBC882"/>
          </a:solidFill>
        </a:ln>
        <a:scene3d>
          <a:camera prst="orthographicFront">
            <a:rot lat="0" lon="0" rev="5400000"/>
          </a:camera>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marL="0" indent="0" algn="ctr"/>
          <a:r>
            <a:rPr lang="de-DE" sz="1200" b="1" i="0" u="none" strike="noStrike">
              <a:solidFill>
                <a:schemeClr val="lt1"/>
              </a:solidFill>
              <a:latin typeface="Arial Narrow" pitchFamily="34" charset="0"/>
              <a:ea typeface="+mn-ea"/>
              <a:cs typeface="+mn-cs"/>
            </a:rPr>
            <a:t>G4</a:t>
          </a:r>
        </a:p>
        <a:p>
          <a:pPr marL="0" indent="0" algn="ctr"/>
          <a:r>
            <a:rPr lang="de-DE" sz="1200" b="1" i="1" u="none" strike="noStrike">
              <a:solidFill>
                <a:schemeClr val="lt1"/>
              </a:solidFill>
              <a:latin typeface="Arial Narrow" pitchFamily="34" charset="0"/>
              <a:ea typeface="+mn-ea"/>
              <a:cs typeface="+mn-cs"/>
            </a:rPr>
            <a:t>G8</a:t>
          </a:r>
        </a:p>
      </xdr:txBody>
    </xdr:sp>
    <xdr:clientData/>
  </xdr:twoCellAnchor>
  <xdr:twoCellAnchor>
    <xdr:from>
      <xdr:col>34</xdr:col>
      <xdr:colOff>537022</xdr:colOff>
      <xdr:row>11</xdr:row>
      <xdr:rowOff>8054</xdr:rowOff>
    </xdr:from>
    <xdr:to>
      <xdr:col>35</xdr:col>
      <xdr:colOff>747022</xdr:colOff>
      <xdr:row>16</xdr:row>
      <xdr:rowOff>27554</xdr:rowOff>
    </xdr:to>
    <xdr:sp macro="" textlink="">
      <xdr:nvSpPr>
        <xdr:cNvPr id="12" name="Raute 11">
          <a:extLst>
            <a:ext uri="{FF2B5EF4-FFF2-40B4-BE49-F238E27FC236}">
              <a16:creationId xmlns:a16="http://schemas.microsoft.com/office/drawing/2014/main" id="{00000000-0008-0000-0B00-00000C000000}"/>
            </a:ext>
          </a:extLst>
        </xdr:cNvPr>
        <xdr:cNvSpPr/>
      </xdr:nvSpPr>
      <xdr:spPr>
        <a:xfrm rot="5400000">
          <a:off x="26397397" y="3932354"/>
          <a:ext cx="1067250" cy="972000"/>
        </a:xfrm>
        <a:prstGeom prst="diamond">
          <a:avLst/>
        </a:prstGeom>
        <a:solidFill>
          <a:srgbClr val="EB8C00"/>
        </a:solidFill>
        <a:ln>
          <a:solidFill>
            <a:srgbClr val="EBC882"/>
          </a:solidFill>
        </a:ln>
        <a:scene3d>
          <a:camera prst="orthographicFront">
            <a:rot lat="0" lon="0" rev="5400000"/>
          </a:camera>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marL="0" indent="0" algn="ctr"/>
          <a:r>
            <a:rPr lang="de-DE" sz="1200" b="1" i="0" u="none" strike="noStrike">
              <a:solidFill>
                <a:schemeClr val="lt1"/>
              </a:solidFill>
              <a:latin typeface="Arial Narrow" pitchFamily="34" charset="0"/>
              <a:ea typeface="+mn-ea"/>
              <a:cs typeface="+mn-cs"/>
            </a:rPr>
            <a:t>SR</a:t>
          </a:r>
        </a:p>
        <a:p>
          <a:pPr marL="0" indent="0" algn="ctr"/>
          <a:r>
            <a:rPr lang="de-DE" sz="1200" b="1" i="0" u="none" strike="noStrike">
              <a:solidFill>
                <a:schemeClr val="lt1"/>
              </a:solidFill>
              <a:latin typeface="Arial Narrow" pitchFamily="34" charset="0"/>
              <a:ea typeface="+mn-ea"/>
              <a:cs typeface="+mn-cs"/>
            </a:rPr>
            <a:t>G9 </a:t>
          </a:r>
        </a:p>
      </xdr:txBody>
    </xdr:sp>
    <xdr:clientData/>
  </xdr:twoCellAnchor>
  <xdr:twoCellAnchor>
    <xdr:from>
      <xdr:col>7</xdr:col>
      <xdr:colOff>658346</xdr:colOff>
      <xdr:row>11</xdr:row>
      <xdr:rowOff>98767</xdr:rowOff>
    </xdr:from>
    <xdr:to>
      <xdr:col>16</xdr:col>
      <xdr:colOff>732031</xdr:colOff>
      <xdr:row>15</xdr:row>
      <xdr:rowOff>127342</xdr:rowOff>
    </xdr:to>
    <xdr:sp macro="" textlink="">
      <xdr:nvSpPr>
        <xdr:cNvPr id="13" name="Eingekerbter Richtungspfeil 12">
          <a:extLst>
            <a:ext uri="{FF2B5EF4-FFF2-40B4-BE49-F238E27FC236}">
              <a16:creationId xmlns:a16="http://schemas.microsoft.com/office/drawing/2014/main" id="{00000000-0008-0000-0B00-00000D000000}"/>
            </a:ext>
          </a:extLst>
        </xdr:cNvPr>
        <xdr:cNvSpPr/>
      </xdr:nvSpPr>
      <xdr:spPr>
        <a:xfrm>
          <a:off x="5992346" y="3975442"/>
          <a:ext cx="6931685" cy="866775"/>
        </a:xfrm>
        <a:prstGeom prst="chevron">
          <a:avLst>
            <a:gd name="adj" fmla="val 21233"/>
          </a:avLst>
        </a:prstGeom>
        <a:solidFill>
          <a:srgbClr val="EB8C00"/>
        </a:solidFill>
        <a:ln>
          <a:no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de-DE" sz="2400" b="1">
              <a:solidFill>
                <a:schemeClr val="bg1"/>
              </a:solidFill>
              <a:latin typeface="Arial Narrow" pitchFamily="34" charset="0"/>
            </a:rPr>
            <a:t>Phase 4 / 8</a:t>
          </a:r>
        </a:p>
      </xdr:txBody>
    </xdr:sp>
    <xdr:clientData/>
  </xdr:twoCellAnchor>
  <xdr:twoCellAnchor>
    <xdr:from>
      <xdr:col>0</xdr:col>
      <xdr:colOff>238124</xdr:colOff>
      <xdr:row>17</xdr:row>
      <xdr:rowOff>114679</xdr:rowOff>
    </xdr:from>
    <xdr:to>
      <xdr:col>16</xdr:col>
      <xdr:colOff>714375</xdr:colOff>
      <xdr:row>21</xdr:row>
      <xdr:rowOff>159129</xdr:rowOff>
    </xdr:to>
    <xdr:sp macro="" textlink="">
      <xdr:nvSpPr>
        <xdr:cNvPr id="14" name="Eingekerbter Richtungspfeil 13">
          <a:extLst>
            <a:ext uri="{FF2B5EF4-FFF2-40B4-BE49-F238E27FC236}">
              <a16:creationId xmlns:a16="http://schemas.microsoft.com/office/drawing/2014/main" id="{00000000-0008-0000-0B00-00000E000000}"/>
            </a:ext>
          </a:extLst>
        </xdr:cNvPr>
        <xdr:cNvSpPr/>
      </xdr:nvSpPr>
      <xdr:spPr>
        <a:xfrm>
          <a:off x="238124" y="5248654"/>
          <a:ext cx="12668251" cy="882650"/>
        </a:xfrm>
        <a:prstGeom prst="chevron">
          <a:avLst>
            <a:gd name="adj" fmla="val 21233"/>
          </a:avLst>
        </a:prstGeom>
        <a:solidFill>
          <a:srgbClr val="EBC882"/>
        </a:solidFill>
        <a:ln>
          <a:no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marL="0" indent="0" algn="ctr" rtl="0"/>
          <a:r>
            <a:rPr lang="de-DE" sz="1800" b="1" i="0" baseline="0">
              <a:solidFill>
                <a:sysClr val="windowText" lastClr="000000"/>
              </a:solidFill>
              <a:latin typeface="Arial Narrow" pitchFamily="34" charset="0"/>
              <a:ea typeface="+mn-ea"/>
              <a:cs typeface="+mn-cs"/>
            </a:rPr>
            <a:t>A,- B-Muster</a:t>
          </a:r>
        </a:p>
      </xdr:txBody>
    </xdr:sp>
    <xdr:clientData/>
  </xdr:twoCellAnchor>
  <xdr:twoCellAnchor>
    <xdr:from>
      <xdr:col>0</xdr:col>
      <xdr:colOff>250031</xdr:colOff>
      <xdr:row>11</xdr:row>
      <xdr:rowOff>82892</xdr:rowOff>
    </xdr:from>
    <xdr:to>
      <xdr:col>6</xdr:col>
      <xdr:colOff>251732</xdr:colOff>
      <xdr:row>15</xdr:row>
      <xdr:rowOff>111467</xdr:rowOff>
    </xdr:to>
    <xdr:sp macro="" textlink="">
      <xdr:nvSpPr>
        <xdr:cNvPr id="15" name="Eingekerbter Richtungspfeil 14">
          <a:extLst>
            <a:ext uri="{FF2B5EF4-FFF2-40B4-BE49-F238E27FC236}">
              <a16:creationId xmlns:a16="http://schemas.microsoft.com/office/drawing/2014/main" id="{00000000-0008-0000-0B00-00000F000000}"/>
            </a:ext>
          </a:extLst>
        </xdr:cNvPr>
        <xdr:cNvSpPr/>
      </xdr:nvSpPr>
      <xdr:spPr>
        <a:xfrm>
          <a:off x="250031" y="3959567"/>
          <a:ext cx="4573701" cy="866775"/>
        </a:xfrm>
        <a:prstGeom prst="chevron">
          <a:avLst>
            <a:gd name="adj" fmla="val 21233"/>
          </a:avLst>
        </a:prstGeom>
        <a:solidFill>
          <a:srgbClr val="EB8C00"/>
        </a:solidFill>
        <a:ln>
          <a:no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de-DE" sz="2400" b="1">
              <a:solidFill>
                <a:schemeClr val="bg1"/>
              </a:solidFill>
              <a:latin typeface="Arial Narrow" pitchFamily="34" charset="0"/>
            </a:rPr>
            <a:t>Phase 3 / 7</a:t>
          </a:r>
        </a:p>
      </xdr:txBody>
    </xdr:sp>
    <xdr:clientData/>
  </xdr:twoCellAnchor>
  <xdr:twoCellAnchor>
    <xdr:from>
      <xdr:col>18</xdr:col>
      <xdr:colOff>508001</xdr:colOff>
      <xdr:row>17</xdr:row>
      <xdr:rowOff>140079</xdr:rowOff>
    </xdr:from>
    <xdr:to>
      <xdr:col>30</xdr:col>
      <xdr:colOff>412751</xdr:colOff>
      <xdr:row>21</xdr:row>
      <xdr:rowOff>168654</xdr:rowOff>
    </xdr:to>
    <xdr:sp macro="" textlink="">
      <xdr:nvSpPr>
        <xdr:cNvPr id="16" name="Eingekerbter Richtungspfeil 15">
          <a:extLst>
            <a:ext uri="{FF2B5EF4-FFF2-40B4-BE49-F238E27FC236}">
              <a16:creationId xmlns:a16="http://schemas.microsoft.com/office/drawing/2014/main" id="{00000000-0008-0000-0B00-000010000000}"/>
            </a:ext>
          </a:extLst>
        </xdr:cNvPr>
        <xdr:cNvSpPr/>
      </xdr:nvSpPr>
      <xdr:spPr>
        <a:xfrm>
          <a:off x="14224001" y="5274054"/>
          <a:ext cx="9048750" cy="866775"/>
        </a:xfrm>
        <a:prstGeom prst="chevron">
          <a:avLst>
            <a:gd name="adj" fmla="val 21233"/>
          </a:avLst>
        </a:prstGeom>
        <a:solidFill>
          <a:srgbClr val="EBC882"/>
        </a:solidFill>
        <a:ln>
          <a:no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rtl="0"/>
          <a:r>
            <a:rPr lang="de-DE" sz="1800" b="1" i="0" baseline="0">
              <a:solidFill>
                <a:sysClr val="windowText" lastClr="000000"/>
              </a:solidFill>
              <a:latin typeface="Arial Narrow" pitchFamily="34" charset="0"/>
              <a:ea typeface="+mn-ea"/>
              <a:cs typeface="+mn-cs"/>
            </a:rPr>
            <a:t>C-Muster</a:t>
          </a:r>
          <a:endParaRPr lang="de-DE" sz="1800">
            <a:solidFill>
              <a:sysClr val="windowText" lastClr="000000"/>
            </a:solidFill>
            <a:latin typeface="Arial Narrow" pitchFamily="34" charset="0"/>
          </a:endParaRPr>
        </a:p>
      </xdr:txBody>
    </xdr:sp>
    <xdr:clientData/>
  </xdr:twoCellAnchor>
  <xdr:twoCellAnchor>
    <xdr:from>
      <xdr:col>0</xdr:col>
      <xdr:colOff>1</xdr:colOff>
      <xdr:row>8</xdr:row>
      <xdr:rowOff>63501</xdr:rowOff>
    </xdr:from>
    <xdr:to>
      <xdr:col>38</xdr:col>
      <xdr:colOff>666751</xdr:colOff>
      <xdr:row>10</xdr:row>
      <xdr:rowOff>206375</xdr:rowOff>
    </xdr:to>
    <xdr:sp macro="" textlink="">
      <xdr:nvSpPr>
        <xdr:cNvPr id="17" name="Textfeld 16">
          <a:extLst>
            <a:ext uri="{FF2B5EF4-FFF2-40B4-BE49-F238E27FC236}">
              <a16:creationId xmlns:a16="http://schemas.microsoft.com/office/drawing/2014/main" id="{00000000-0008-0000-0B00-000011000000}"/>
            </a:ext>
          </a:extLst>
        </xdr:cNvPr>
        <xdr:cNvSpPr txBox="1"/>
      </xdr:nvSpPr>
      <xdr:spPr>
        <a:xfrm>
          <a:off x="1" y="2892426"/>
          <a:ext cx="29622750" cy="98107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algn="ctr" defTabSz="914400" eaLnBrk="1" fontAlgn="auto" latinLnBrk="0" hangingPunct="1">
            <a:lnSpc>
              <a:spcPct val="100000"/>
            </a:lnSpc>
            <a:spcBef>
              <a:spcPts val="0"/>
            </a:spcBef>
            <a:spcAft>
              <a:spcPts val="0"/>
            </a:spcAft>
            <a:buClrTx/>
            <a:buSzTx/>
            <a:buFontTx/>
            <a:buNone/>
            <a:tabLst/>
            <a:defRPr/>
          </a:pPr>
          <a:r>
            <a:rPr lang="de-DE" sz="4000" b="1">
              <a:solidFill>
                <a:schemeClr val="dk1"/>
              </a:solidFill>
              <a:latin typeface="Arial Narrow" pitchFamily="34" charset="0"/>
              <a:ea typeface="+mn-ea"/>
              <a:cs typeface="+mn-cs"/>
            </a:rPr>
            <a:t>Musterstände</a:t>
          </a:r>
          <a:endParaRPr lang="de-DE" sz="4000" b="1">
            <a:latin typeface="Arial Narrow" pitchFamily="34" charset="0"/>
          </a:endParaRPr>
        </a:p>
      </xdr:txBody>
    </xdr:sp>
    <xdr:clientData/>
  </xdr:twoCellAnchor>
  <xdr:twoCellAnchor>
    <xdr:from>
      <xdr:col>30</xdr:col>
      <xdr:colOff>396874</xdr:colOff>
      <xdr:row>17</xdr:row>
      <xdr:rowOff>149604</xdr:rowOff>
    </xdr:from>
    <xdr:to>
      <xdr:col>35</xdr:col>
      <xdr:colOff>126999</xdr:colOff>
      <xdr:row>21</xdr:row>
      <xdr:rowOff>178179</xdr:rowOff>
    </xdr:to>
    <xdr:sp macro="" textlink="">
      <xdr:nvSpPr>
        <xdr:cNvPr id="18" name="Eingekerbter Richtungspfeil 17">
          <a:extLst>
            <a:ext uri="{FF2B5EF4-FFF2-40B4-BE49-F238E27FC236}">
              <a16:creationId xmlns:a16="http://schemas.microsoft.com/office/drawing/2014/main" id="{00000000-0008-0000-0B00-000012000000}"/>
            </a:ext>
          </a:extLst>
        </xdr:cNvPr>
        <xdr:cNvSpPr/>
      </xdr:nvSpPr>
      <xdr:spPr>
        <a:xfrm>
          <a:off x="23256874" y="5283579"/>
          <a:ext cx="3540125" cy="866775"/>
        </a:xfrm>
        <a:prstGeom prst="chevron">
          <a:avLst>
            <a:gd name="adj" fmla="val 21233"/>
          </a:avLst>
        </a:prstGeom>
        <a:solidFill>
          <a:srgbClr val="EBC882"/>
        </a:solidFill>
        <a:ln>
          <a:no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rtl="0"/>
          <a:r>
            <a:rPr lang="de-DE" sz="1800" b="1" i="0" baseline="0">
              <a:solidFill>
                <a:sysClr val="windowText" lastClr="000000"/>
              </a:solidFill>
              <a:latin typeface="Arial Narrow" pitchFamily="34" charset="0"/>
              <a:ea typeface="+mn-ea"/>
              <a:cs typeface="+mn-cs"/>
            </a:rPr>
            <a:t>Nullserie: Erstmuster</a:t>
          </a:r>
        </a:p>
        <a:p>
          <a:pPr algn="ctr" rtl="0"/>
          <a:r>
            <a:rPr lang="de-DE" sz="1800" b="1" i="0" baseline="0">
              <a:solidFill>
                <a:sysClr val="windowText" lastClr="000000"/>
              </a:solidFill>
              <a:latin typeface="Arial Narrow" pitchFamily="34" charset="0"/>
              <a:ea typeface="+mn-ea"/>
              <a:cs typeface="+mn-cs"/>
            </a:rPr>
            <a:t>Lagergrundaufbau</a:t>
          </a:r>
          <a:endParaRPr lang="de-DE" sz="1800">
            <a:solidFill>
              <a:sysClr val="windowText" lastClr="000000"/>
            </a:solidFill>
            <a:latin typeface="Arial Narrow" pitchFamily="34" charset="0"/>
          </a:endParaRPr>
        </a:p>
      </xdr:txBody>
    </xdr:sp>
    <xdr:clientData/>
  </xdr:twoCellAnchor>
  <xdr:twoCellAnchor>
    <xdr:from>
      <xdr:col>35</xdr:col>
      <xdr:colOff>549275</xdr:colOff>
      <xdr:row>17</xdr:row>
      <xdr:rowOff>175004</xdr:rowOff>
    </xdr:from>
    <xdr:to>
      <xdr:col>38</xdr:col>
      <xdr:colOff>476250</xdr:colOff>
      <xdr:row>21</xdr:row>
      <xdr:rowOff>203579</xdr:rowOff>
    </xdr:to>
    <xdr:sp macro="" textlink="">
      <xdr:nvSpPr>
        <xdr:cNvPr id="19" name="Eingekerbter Richtungspfeil 18">
          <a:extLst>
            <a:ext uri="{FF2B5EF4-FFF2-40B4-BE49-F238E27FC236}">
              <a16:creationId xmlns:a16="http://schemas.microsoft.com/office/drawing/2014/main" id="{00000000-0008-0000-0B00-000013000000}"/>
            </a:ext>
          </a:extLst>
        </xdr:cNvPr>
        <xdr:cNvSpPr/>
      </xdr:nvSpPr>
      <xdr:spPr>
        <a:xfrm>
          <a:off x="27219275" y="5308979"/>
          <a:ext cx="2212975" cy="866775"/>
        </a:xfrm>
        <a:prstGeom prst="chevron">
          <a:avLst>
            <a:gd name="adj" fmla="val 21233"/>
          </a:avLst>
        </a:prstGeom>
        <a:solidFill>
          <a:srgbClr val="EBC882"/>
        </a:solidFill>
        <a:ln>
          <a:no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rtl="0"/>
          <a:r>
            <a:rPr lang="de-DE" sz="1800" b="1" i="0" baseline="0">
              <a:solidFill>
                <a:sysClr val="windowText" lastClr="000000"/>
              </a:solidFill>
              <a:latin typeface="Arial Narrow" pitchFamily="34" charset="0"/>
              <a:ea typeface="+mn-ea"/>
              <a:cs typeface="+mn-cs"/>
            </a:rPr>
            <a:t>Serie</a:t>
          </a:r>
          <a:endParaRPr lang="de-DE" sz="1800">
            <a:solidFill>
              <a:sysClr val="windowText" lastClr="000000"/>
            </a:solidFill>
            <a:latin typeface="Arial Narrow" pitchFamily="34" charset="0"/>
          </a:endParaRPr>
        </a:p>
      </xdr:txBody>
    </xdr:sp>
    <xdr:clientData/>
  </xdr:twoCellAnchor>
  <xdr:twoCellAnchor>
    <xdr:from>
      <xdr:col>8</xdr:col>
      <xdr:colOff>698500</xdr:colOff>
      <xdr:row>22</xdr:row>
      <xdr:rowOff>196259</xdr:rowOff>
    </xdr:from>
    <xdr:to>
      <xdr:col>16</xdr:col>
      <xdr:colOff>607300</xdr:colOff>
      <xdr:row>49</xdr:row>
      <xdr:rowOff>1061357</xdr:rowOff>
    </xdr:to>
    <xdr:sp macro="" textlink="">
      <xdr:nvSpPr>
        <xdr:cNvPr id="20" name="Abgerundetes Rechteck 19">
          <a:extLst>
            <a:ext uri="{FF2B5EF4-FFF2-40B4-BE49-F238E27FC236}">
              <a16:creationId xmlns:a16="http://schemas.microsoft.com/office/drawing/2014/main" id="{00000000-0008-0000-0B00-000014000000}"/>
            </a:ext>
          </a:extLst>
        </xdr:cNvPr>
        <xdr:cNvSpPr/>
      </xdr:nvSpPr>
      <xdr:spPr>
        <a:xfrm>
          <a:off x="6794500" y="6377984"/>
          <a:ext cx="6004800" cy="6551523"/>
        </a:xfrm>
        <a:prstGeom prst="roundRect">
          <a:avLst>
            <a:gd name="adj" fmla="val 354"/>
          </a:avLst>
        </a:prstGeom>
        <a:solidFill>
          <a:srgbClr val="EBC882"/>
        </a:solidFill>
        <a:ln>
          <a:solidFill>
            <a:srgbClr val="EBC882"/>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marL="0" indent="0" algn="ctr"/>
          <a:r>
            <a:rPr lang="de-DE" sz="1400" b="1">
              <a:solidFill>
                <a:sysClr val="windowText" lastClr="000000"/>
              </a:solidFill>
              <a:effectLst/>
              <a:latin typeface="+mn-lt"/>
              <a:ea typeface="+mn-ea"/>
              <a:cs typeface="+mn-cs"/>
            </a:rPr>
            <a:t>B-Muster</a:t>
          </a:r>
        </a:p>
        <a:p>
          <a:pPr marL="0" indent="0"/>
          <a:endParaRPr lang="de-DE" sz="1400" b="1">
            <a:solidFill>
              <a:sysClr val="windowText" lastClr="000000"/>
            </a:solidFill>
            <a:effectLst/>
            <a:latin typeface="+mn-lt"/>
            <a:ea typeface="+mn-ea"/>
            <a:cs typeface="+mn-cs"/>
          </a:endParaRPr>
        </a:p>
        <a:p>
          <a:pPr marL="0" indent="0"/>
          <a:r>
            <a:rPr lang="de-DE" sz="1400" b="1">
              <a:solidFill>
                <a:sysClr val="windowText" lastClr="000000"/>
              </a:solidFill>
              <a:effectLst/>
              <a:latin typeface="+mn-lt"/>
              <a:ea typeface="+mn-ea"/>
              <a:cs typeface="+mn-cs"/>
            </a:rPr>
            <a:t>Verwendung </a:t>
          </a:r>
        </a:p>
        <a:p>
          <a:pPr marL="0" indent="0"/>
          <a:r>
            <a:rPr lang="de-DE" sz="1400" b="0">
              <a:solidFill>
                <a:sysClr val="windowText" lastClr="000000"/>
              </a:solidFill>
              <a:effectLst/>
              <a:latin typeface="+mn-lt"/>
              <a:ea typeface="+mn-ea"/>
              <a:cs typeface="+mn-cs"/>
            </a:rPr>
            <a:t>Bestätigung der Produktentwicklung,  Grundlage für Designfreeze </a:t>
          </a:r>
        </a:p>
        <a:p>
          <a:pPr marL="0" indent="0"/>
          <a:endParaRPr lang="de-DE" sz="1400" b="0">
            <a:solidFill>
              <a:sysClr val="windowText" lastClr="000000"/>
            </a:solidFill>
            <a:effectLst/>
            <a:latin typeface="+mn-lt"/>
            <a:ea typeface="+mn-ea"/>
            <a:cs typeface="+mn-cs"/>
          </a:endParaRPr>
        </a:p>
        <a:p>
          <a:pPr marL="0" indent="0"/>
          <a:r>
            <a:rPr lang="de-DE" sz="1400" b="1">
              <a:solidFill>
                <a:sysClr val="windowText" lastClr="000000"/>
              </a:solidFill>
              <a:effectLst/>
              <a:latin typeface="+mn-lt"/>
              <a:ea typeface="+mn-ea"/>
              <a:cs typeface="+mn-cs"/>
            </a:rPr>
            <a:t>Beschaffenheit </a:t>
          </a:r>
        </a:p>
        <a:p>
          <a:r>
            <a:rPr lang="de-DE" sz="1400" b="0">
              <a:solidFill>
                <a:sysClr val="windowText" lastClr="000000"/>
              </a:solidFill>
              <a:effectLst/>
              <a:latin typeface="+mn-lt"/>
              <a:ea typeface="+mn-ea"/>
              <a:cs typeface="+mn-cs"/>
            </a:rPr>
            <a:t>Werkzeugfallende, funktionsfähige Muster aus Hilfswerkzeugen. </a:t>
          </a:r>
        </a:p>
        <a:p>
          <a:r>
            <a:rPr lang="de-DE" sz="1400" b="0">
              <a:solidFill>
                <a:sysClr val="windowText" lastClr="000000"/>
              </a:solidFill>
              <a:effectLst/>
              <a:latin typeface="+mn-lt"/>
              <a:ea typeface="+mn-ea"/>
              <a:cs typeface="+mn-cs"/>
            </a:rPr>
            <a:t>Geforderte Funktionen vollständig umgesetzt, alle relevanten besonderen Merkmale innerhalb der Toleranz. </a:t>
          </a:r>
        </a:p>
        <a:p>
          <a:r>
            <a:rPr lang="de-DE" sz="1400" b="0">
              <a:solidFill>
                <a:sysClr val="windowText" lastClr="000000"/>
              </a:solidFill>
              <a:effectLst/>
              <a:latin typeface="+mn-lt"/>
              <a:ea typeface="+mn-ea"/>
              <a:cs typeface="+mn-cs"/>
            </a:rPr>
            <a:t>Ggf. Einsatz alternativer Werkstoffe und Materialien. </a:t>
          </a:r>
        </a:p>
        <a:p>
          <a:r>
            <a:rPr lang="de-DE" sz="1400" b="0">
              <a:solidFill>
                <a:sysClr val="windowText" lastClr="000000"/>
              </a:solidFill>
              <a:effectLst/>
              <a:latin typeface="+mn-lt"/>
              <a:ea typeface="+mn-ea"/>
              <a:cs typeface="+mn-cs"/>
            </a:rPr>
            <a:t>Beseitigung von (fertigungsbegründeten) Abweichungen durch Nacharbeit möglich und zulässig. </a:t>
          </a:r>
        </a:p>
        <a:p>
          <a:r>
            <a:rPr lang="de-DE" sz="1400" b="0">
              <a:solidFill>
                <a:sysClr val="windowText" lastClr="000000"/>
              </a:solidFill>
              <a:effectLst/>
              <a:latin typeface="+mn-lt"/>
              <a:ea typeface="+mn-ea"/>
              <a:cs typeface="+mn-cs"/>
            </a:rPr>
            <a:t>Die Ursachen für konstruktiv begründete Abweichungen sind zu ermitteln und durch Produktdesign-optimierende Maßnahmen abzustellen. Eine Anpassung des Hilfswerkzeugs an den optimierten Stand mit anschließender neuer Abmusterung ist anzustreben, um eine Verifizierung mit dem letztgültigen Stand durchführen zu können. </a:t>
          </a:r>
        </a:p>
        <a:p>
          <a:r>
            <a:rPr lang="de-DE" sz="1400" b="0">
              <a:solidFill>
                <a:sysClr val="windowText" lastClr="000000"/>
              </a:solidFill>
              <a:effectLst/>
              <a:latin typeface="+mn-lt"/>
              <a:ea typeface="+mn-ea"/>
              <a:cs typeface="+mn-cs"/>
            </a:rPr>
            <a:t>B-Muster erfüllen die Qualifizierungsanforderungen, Abweichungen sind zu dokumentieren. </a:t>
          </a:r>
        </a:p>
        <a:p>
          <a:pPr marL="0" indent="0"/>
          <a:endParaRPr lang="de-DE" sz="1400" b="1">
            <a:solidFill>
              <a:sysClr val="windowText" lastClr="000000"/>
            </a:solidFill>
            <a:effectLst/>
            <a:latin typeface="+mn-lt"/>
            <a:ea typeface="+mn-ea"/>
            <a:cs typeface="+mn-cs"/>
          </a:endParaRPr>
        </a:p>
        <a:p>
          <a:pPr marL="0" indent="0"/>
          <a:r>
            <a:rPr lang="de-DE" sz="1400" b="1">
              <a:solidFill>
                <a:sysClr val="windowText" lastClr="000000"/>
              </a:solidFill>
              <a:effectLst/>
              <a:latin typeface="+mn-lt"/>
              <a:ea typeface="+mn-ea"/>
              <a:cs typeface="+mn-cs"/>
            </a:rPr>
            <a:t>Fertigungsprozess </a:t>
          </a:r>
        </a:p>
        <a:p>
          <a:pPr marL="0" indent="0"/>
          <a:r>
            <a:rPr lang="de-DE" sz="1400" b="0">
              <a:solidFill>
                <a:sysClr val="windowText" lastClr="000000"/>
              </a:solidFill>
              <a:effectLst/>
              <a:latin typeface="+mn-lt"/>
              <a:ea typeface="+mn-ea"/>
              <a:cs typeface="+mn-cs"/>
            </a:rPr>
            <a:t>Einsatz von Hilfswerkzeugen, manuelle Montage  oder Einsatz von Prototypenvorrichtungen</a:t>
          </a:r>
        </a:p>
        <a:p>
          <a:pPr marL="0" indent="0"/>
          <a:endParaRPr lang="de-DE" sz="1400" b="0">
            <a:solidFill>
              <a:sysClr val="windowText" lastClr="000000"/>
            </a:solidFill>
            <a:effectLst/>
            <a:latin typeface="+mn-lt"/>
            <a:ea typeface="+mn-ea"/>
            <a:cs typeface="+mn-cs"/>
          </a:endParaRPr>
        </a:p>
        <a:p>
          <a:pPr marL="0" indent="0"/>
          <a:r>
            <a:rPr lang="de-DE" sz="1400" b="1">
              <a:solidFill>
                <a:sysClr val="windowText" lastClr="000000"/>
              </a:solidFill>
              <a:effectLst/>
              <a:latin typeface="+mn-lt"/>
              <a:ea typeface="+mn-ea"/>
              <a:cs typeface="+mn-cs"/>
            </a:rPr>
            <a:t>Notwendige Herstellunterlagen </a:t>
          </a:r>
        </a:p>
        <a:p>
          <a:pPr marL="0" indent="0"/>
          <a:r>
            <a:rPr lang="de-DE" sz="1400" b="0">
              <a:solidFill>
                <a:sysClr val="windowText" lastClr="000000"/>
              </a:solidFill>
              <a:effectLst/>
              <a:latin typeface="+mn-lt"/>
              <a:ea typeface="+mn-ea"/>
              <a:cs typeface="+mn-cs"/>
            </a:rPr>
            <a:t>Herstellunterlagen (Zeichnungen) inklusive tolerierter besonderer Merkmale </a:t>
          </a:r>
        </a:p>
        <a:p>
          <a:pPr marL="0" indent="0"/>
          <a:endParaRPr lang="de-DE" sz="1400" b="0">
            <a:solidFill>
              <a:sysClr val="windowText" lastClr="000000"/>
            </a:solidFill>
            <a:effectLst/>
            <a:latin typeface="+mn-lt"/>
            <a:ea typeface="+mn-ea"/>
            <a:cs typeface="+mn-cs"/>
          </a:endParaRPr>
        </a:p>
        <a:p>
          <a:r>
            <a:rPr lang="de-DE" sz="1400" b="1">
              <a:solidFill>
                <a:sysClr val="windowText" lastClr="000000"/>
              </a:solidFill>
              <a:effectLst/>
              <a:latin typeface="+mn-lt"/>
              <a:ea typeface="+mn-ea"/>
              <a:cs typeface="+mn-cs"/>
            </a:rPr>
            <a:t>Freigabekriterien: </a:t>
          </a:r>
          <a:endParaRPr lang="de-DE" sz="1400" b="1">
            <a:solidFill>
              <a:sysClr val="windowText" lastClr="000000"/>
            </a:solidFill>
            <a:effectLst/>
            <a:latin typeface="+mn-lt"/>
          </a:endParaRPr>
        </a:p>
        <a:p>
          <a:r>
            <a:rPr lang="de-DE" sz="1400">
              <a:solidFill>
                <a:sysClr val="windowText" lastClr="000000"/>
              </a:solidFill>
              <a:effectLst/>
              <a:latin typeface="+mn-lt"/>
              <a:ea typeface="+mn-ea"/>
              <a:cs typeface="+mn-cs"/>
            </a:rPr>
            <a:t>Maßberichte, Entwicklungsbegleitende Prüfungen</a:t>
          </a:r>
          <a:endParaRPr lang="de-DE" sz="1400">
            <a:solidFill>
              <a:sysClr val="windowText" lastClr="000000"/>
            </a:solidFill>
            <a:effectLst/>
            <a:latin typeface="+mn-lt"/>
          </a:endParaRPr>
        </a:p>
        <a:p>
          <a:pPr marL="0" indent="0"/>
          <a:endParaRPr lang="de-DE" sz="1400" b="0">
            <a:solidFill>
              <a:sysClr val="windowText" lastClr="000000"/>
            </a:solidFill>
            <a:effectLst/>
            <a:latin typeface="+mn-lt"/>
            <a:ea typeface="+mn-ea"/>
            <a:cs typeface="+mn-cs"/>
          </a:endParaRPr>
        </a:p>
        <a:p>
          <a:pPr marL="0" indent="0" algn="ctr"/>
          <a:endParaRPr lang="de-DE" sz="1400" b="0">
            <a:solidFill>
              <a:sysClr val="windowText" lastClr="000000"/>
            </a:solidFill>
            <a:effectLst/>
            <a:latin typeface="+mn-lt"/>
            <a:ea typeface="+mn-ea"/>
            <a:cs typeface="+mn-cs"/>
          </a:endParaRPr>
        </a:p>
      </xdr:txBody>
    </xdr:sp>
    <xdr:clientData/>
  </xdr:twoCellAnchor>
  <xdr:twoCellAnchor>
    <xdr:from>
      <xdr:col>21</xdr:col>
      <xdr:colOff>47624</xdr:colOff>
      <xdr:row>23</xdr:row>
      <xdr:rowOff>15280</xdr:rowOff>
    </xdr:from>
    <xdr:to>
      <xdr:col>28</xdr:col>
      <xdr:colOff>142875</xdr:colOff>
      <xdr:row>49</xdr:row>
      <xdr:rowOff>1725082</xdr:rowOff>
    </xdr:to>
    <xdr:sp macro="" textlink="">
      <xdr:nvSpPr>
        <xdr:cNvPr id="21" name="Abgerundetes Rechteck 20">
          <a:extLst>
            <a:ext uri="{FF2B5EF4-FFF2-40B4-BE49-F238E27FC236}">
              <a16:creationId xmlns:a16="http://schemas.microsoft.com/office/drawing/2014/main" id="{00000000-0008-0000-0B00-000015000000}"/>
            </a:ext>
          </a:extLst>
        </xdr:cNvPr>
        <xdr:cNvSpPr/>
      </xdr:nvSpPr>
      <xdr:spPr>
        <a:xfrm>
          <a:off x="16049624" y="6406555"/>
          <a:ext cx="5429251" cy="7186677"/>
        </a:xfrm>
        <a:prstGeom prst="roundRect">
          <a:avLst>
            <a:gd name="adj" fmla="val 354"/>
          </a:avLst>
        </a:prstGeom>
        <a:solidFill>
          <a:srgbClr val="EBC882"/>
        </a:solidFill>
        <a:ln>
          <a:solidFill>
            <a:srgbClr val="EBC882"/>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marL="0" indent="0" algn="ctr"/>
          <a:r>
            <a:rPr lang="de-DE" sz="1400" b="1">
              <a:solidFill>
                <a:sysClr val="windowText" lastClr="000000"/>
              </a:solidFill>
              <a:effectLst/>
              <a:latin typeface="+mn-lt"/>
              <a:ea typeface="+mn-ea"/>
              <a:cs typeface="+mn-cs"/>
            </a:rPr>
            <a:t>C-Muster</a:t>
          </a:r>
        </a:p>
        <a:p>
          <a:pPr marL="0" indent="0"/>
          <a:endParaRPr lang="de-DE" sz="1400" b="1">
            <a:solidFill>
              <a:sysClr val="windowText" lastClr="000000"/>
            </a:solidFill>
            <a:effectLst/>
            <a:latin typeface="+mn-lt"/>
            <a:ea typeface="+mn-ea"/>
            <a:cs typeface="+mn-cs"/>
          </a:endParaRPr>
        </a:p>
        <a:p>
          <a:r>
            <a:rPr lang="de-DE" sz="1400" b="1">
              <a:solidFill>
                <a:sysClr val="windowText" lastClr="000000"/>
              </a:solidFill>
              <a:effectLst/>
              <a:latin typeface="+mn-lt"/>
              <a:ea typeface="+mn-ea"/>
              <a:cs typeface="+mn-cs"/>
            </a:rPr>
            <a:t>Verwendung </a:t>
          </a:r>
          <a:endParaRPr lang="de-DE" sz="1400">
            <a:solidFill>
              <a:sysClr val="windowText" lastClr="000000"/>
            </a:solidFill>
            <a:effectLst/>
            <a:latin typeface="+mn-lt"/>
            <a:ea typeface="+mn-ea"/>
            <a:cs typeface="+mn-cs"/>
          </a:endParaRPr>
        </a:p>
        <a:p>
          <a:r>
            <a:rPr lang="de-DE" sz="1400">
              <a:solidFill>
                <a:sysClr val="windowText" lastClr="000000"/>
              </a:solidFill>
              <a:effectLst/>
              <a:latin typeface="+mn-lt"/>
              <a:ea typeface="+mn-ea"/>
              <a:cs typeface="+mn-cs"/>
            </a:rPr>
            <a:t>Qualifikation Betriebsmittel </a:t>
          </a:r>
        </a:p>
        <a:p>
          <a:endParaRPr lang="de-DE" sz="1400" b="1">
            <a:solidFill>
              <a:sysClr val="windowText" lastClr="000000"/>
            </a:solidFill>
            <a:effectLst/>
            <a:latin typeface="+mn-lt"/>
            <a:ea typeface="+mn-ea"/>
            <a:cs typeface="+mn-cs"/>
          </a:endParaRPr>
        </a:p>
        <a:p>
          <a:r>
            <a:rPr lang="de-DE" sz="1400" b="1">
              <a:solidFill>
                <a:sysClr val="windowText" lastClr="000000"/>
              </a:solidFill>
              <a:effectLst/>
              <a:latin typeface="+mn-lt"/>
              <a:ea typeface="+mn-ea"/>
              <a:cs typeface="+mn-cs"/>
            </a:rPr>
            <a:t>Beschaffenheit </a:t>
          </a:r>
          <a:endParaRPr lang="de-DE" sz="1400">
            <a:solidFill>
              <a:sysClr val="windowText" lastClr="000000"/>
            </a:solidFill>
            <a:effectLst/>
            <a:latin typeface="+mn-lt"/>
            <a:ea typeface="+mn-ea"/>
            <a:cs typeface="+mn-cs"/>
          </a:endParaRPr>
        </a:p>
        <a:p>
          <a:r>
            <a:rPr lang="de-DE" sz="1400">
              <a:solidFill>
                <a:sysClr val="windowText" lastClr="000000"/>
              </a:solidFill>
              <a:effectLst/>
              <a:latin typeface="+mn-lt"/>
              <a:ea typeface="+mn-ea"/>
              <a:cs typeface="+mn-cs"/>
            </a:rPr>
            <a:t>Muster aus Serienwerkzeugen, gefertigt unter seriennahen Bedingungen. Die ersten werkzeugfallenden C-Muster werden in der Regel im Werkzeugbau erstellt. Die Kurzzeitfähigkeit </a:t>
          </a:r>
          <a:r>
            <a:rPr lang="de-DE" sz="1400" b="1">
              <a:solidFill>
                <a:sysClr val="windowText" lastClr="000000"/>
              </a:solidFill>
              <a:effectLst/>
              <a:latin typeface="+mn-lt"/>
              <a:ea typeface="+mn-ea"/>
              <a:cs typeface="+mn-cs"/>
            </a:rPr>
            <a:t>cmk</a:t>
          </a:r>
          <a:r>
            <a:rPr lang="de-DE" sz="1400">
              <a:solidFill>
                <a:sysClr val="windowText" lastClr="000000"/>
              </a:solidFill>
              <a:effectLst/>
              <a:latin typeface="+mn-lt"/>
              <a:ea typeface="+mn-ea"/>
              <a:cs typeface="+mn-cs"/>
            </a:rPr>
            <a:t> wird an definierten Merkmalen der C-Muster nachgewiesen. </a:t>
          </a:r>
        </a:p>
        <a:p>
          <a:r>
            <a:rPr lang="de-DE" sz="1400">
              <a:solidFill>
                <a:sysClr val="windowText" lastClr="000000"/>
              </a:solidFill>
              <a:effectLst/>
              <a:latin typeface="+mn-lt"/>
              <a:ea typeface="+mn-ea"/>
              <a:cs typeface="+mn-cs"/>
            </a:rPr>
            <a:t>Geometrie und Materialien entsprechen dem zukünftigen Serienstand. </a:t>
          </a:r>
        </a:p>
        <a:p>
          <a:r>
            <a:rPr lang="de-DE" sz="1400">
              <a:solidFill>
                <a:sysClr val="windowText" lastClr="000000"/>
              </a:solidFill>
              <a:effectLst/>
              <a:latin typeface="+mn-lt"/>
              <a:ea typeface="+mn-ea"/>
              <a:cs typeface="+mn-cs"/>
            </a:rPr>
            <a:t>Es ist möglich, Hilfswerkzeuge mit geringerer Standzeit aus der B-Musterphase insoweit zu modifizieren, dass sie C-Musterstand hervorbringen und auch für einen Serienanlauf geeignet sind. Dies ist zu dokumentieren und freizugeben. </a:t>
          </a:r>
        </a:p>
        <a:p>
          <a:endParaRPr lang="de-DE" sz="1400" b="1">
            <a:solidFill>
              <a:sysClr val="windowText" lastClr="000000"/>
            </a:solidFill>
            <a:effectLst/>
            <a:latin typeface="+mn-lt"/>
            <a:ea typeface="+mn-ea"/>
            <a:cs typeface="+mn-cs"/>
          </a:endParaRPr>
        </a:p>
        <a:p>
          <a:r>
            <a:rPr lang="de-DE" sz="1400" b="1">
              <a:solidFill>
                <a:sysClr val="windowText" lastClr="000000"/>
              </a:solidFill>
              <a:effectLst/>
              <a:latin typeface="+mn-lt"/>
              <a:ea typeface="+mn-ea"/>
              <a:cs typeface="+mn-cs"/>
            </a:rPr>
            <a:t>Fertigungsprozess </a:t>
          </a:r>
          <a:endParaRPr lang="de-DE" sz="1400">
            <a:solidFill>
              <a:sysClr val="windowText" lastClr="000000"/>
            </a:solidFill>
            <a:effectLst/>
            <a:latin typeface="+mn-lt"/>
            <a:ea typeface="+mn-ea"/>
            <a:cs typeface="+mn-cs"/>
          </a:endParaRPr>
        </a:p>
        <a:p>
          <a:r>
            <a:rPr lang="de-DE" sz="1400">
              <a:solidFill>
                <a:sysClr val="windowText" lastClr="000000"/>
              </a:solidFill>
              <a:effectLst/>
              <a:latin typeface="+mn-lt"/>
              <a:ea typeface="+mn-ea"/>
              <a:cs typeface="+mn-cs"/>
            </a:rPr>
            <a:t>Seriennaher Fertigungsprozess </a:t>
          </a:r>
        </a:p>
        <a:p>
          <a:endParaRPr lang="de-DE" sz="1400" b="1">
            <a:solidFill>
              <a:sysClr val="windowText" lastClr="000000"/>
            </a:solidFill>
            <a:effectLst/>
            <a:latin typeface="+mn-lt"/>
            <a:ea typeface="+mn-ea"/>
            <a:cs typeface="+mn-cs"/>
          </a:endParaRPr>
        </a:p>
        <a:p>
          <a:r>
            <a:rPr lang="de-DE" sz="1400" b="1">
              <a:solidFill>
                <a:sysClr val="windowText" lastClr="000000"/>
              </a:solidFill>
              <a:effectLst/>
              <a:latin typeface="+mn-lt"/>
              <a:ea typeface="+mn-ea"/>
              <a:cs typeface="+mn-cs"/>
            </a:rPr>
            <a:t>Notwendige Herstellunterlagen </a:t>
          </a:r>
          <a:endParaRPr lang="de-DE" sz="1400">
            <a:solidFill>
              <a:sysClr val="windowText" lastClr="000000"/>
            </a:solidFill>
            <a:effectLst/>
            <a:latin typeface="+mn-lt"/>
            <a:ea typeface="+mn-ea"/>
            <a:cs typeface="+mn-cs"/>
          </a:endParaRPr>
        </a:p>
        <a:p>
          <a:r>
            <a:rPr lang="de-DE" sz="1400">
              <a:solidFill>
                <a:sysClr val="windowText" lastClr="000000"/>
              </a:solidFill>
              <a:effectLst/>
              <a:latin typeface="+mn-lt"/>
              <a:ea typeface="+mn-ea"/>
              <a:cs typeface="+mn-cs"/>
            </a:rPr>
            <a:t>Freigegebene Einzelteilzeichnungen inklusive tolerierter besonderer Merkmale</a:t>
          </a:r>
        </a:p>
        <a:p>
          <a:endParaRPr lang="de-DE" sz="1400">
            <a:solidFill>
              <a:sysClr val="windowText" lastClr="000000"/>
            </a:solidFill>
            <a:effectLst/>
            <a:latin typeface="+mn-lt"/>
            <a:ea typeface="+mn-ea"/>
            <a:cs typeface="+mn-cs"/>
          </a:endParaRPr>
        </a:p>
        <a:p>
          <a:r>
            <a:rPr lang="de-DE" sz="1400" b="1">
              <a:solidFill>
                <a:sysClr val="windowText" lastClr="000000"/>
              </a:solidFill>
              <a:effectLst/>
              <a:latin typeface="+mn-lt"/>
              <a:ea typeface="+mn-ea"/>
              <a:cs typeface="+mn-cs"/>
            </a:rPr>
            <a:t>Freigabekriterien: </a:t>
          </a:r>
        </a:p>
        <a:p>
          <a:pPr marL="0" marR="0" indent="0" defTabSz="914400" eaLnBrk="1" fontAlgn="auto" latinLnBrk="0" hangingPunct="1">
            <a:lnSpc>
              <a:spcPct val="100000"/>
            </a:lnSpc>
            <a:spcBef>
              <a:spcPts val="0"/>
            </a:spcBef>
            <a:spcAft>
              <a:spcPts val="0"/>
            </a:spcAft>
            <a:buClrTx/>
            <a:buSzTx/>
            <a:buFontTx/>
            <a:buNone/>
            <a:tabLst/>
            <a:defRPr/>
          </a:pPr>
          <a:r>
            <a:rPr lang="de-DE" sz="1400">
              <a:solidFill>
                <a:sysClr val="windowText" lastClr="000000"/>
              </a:solidFill>
              <a:effectLst/>
              <a:latin typeface="+mn-lt"/>
              <a:ea typeface="+mn-ea"/>
              <a:cs typeface="+mn-cs"/>
            </a:rPr>
            <a:t>Messbericht, Fähigkeit cmk (50 Teile je Kavität) für geforderte Merkmale, dokumentierte Prozessparameter. C-Musterfreigabe liegt automatisch vor,</a:t>
          </a:r>
          <a:r>
            <a:rPr lang="de-DE" sz="1400" baseline="0">
              <a:solidFill>
                <a:sysClr val="windowText" lastClr="000000"/>
              </a:solidFill>
              <a:effectLst/>
              <a:latin typeface="+mn-lt"/>
              <a:ea typeface="+mn-ea"/>
              <a:cs typeface="+mn-cs"/>
            </a:rPr>
            <a:t> wenn Messbericht (geprüft iO), Fähigkeit </a:t>
          </a:r>
          <a:r>
            <a:rPr lang="de-DE" sz="1400">
              <a:solidFill>
                <a:sysClr val="windowText" lastClr="000000"/>
              </a:solidFill>
              <a:effectLst/>
              <a:latin typeface="+mn-lt"/>
              <a:ea typeface="+mn-ea"/>
              <a:cs typeface="+mn-cs"/>
            </a:rPr>
            <a:t> cmk, dokumentierte  Prozessparameter und</a:t>
          </a:r>
          <a:r>
            <a:rPr lang="de-DE" sz="1400" baseline="0">
              <a:solidFill>
                <a:sysClr val="windowText" lastClr="000000"/>
              </a:solidFill>
              <a:effectLst/>
              <a:latin typeface="+mn-lt"/>
              <a:ea typeface="+mn-ea"/>
              <a:cs typeface="+mn-cs"/>
            </a:rPr>
            <a:t> eine positive Montagebeurteilung </a:t>
          </a:r>
          <a:r>
            <a:rPr lang="de-DE" sz="1400">
              <a:solidFill>
                <a:sysClr val="windowText" lastClr="000000"/>
              </a:solidFill>
              <a:effectLst/>
              <a:latin typeface="+mn-lt"/>
              <a:ea typeface="+mn-ea"/>
              <a:cs typeface="+mn-cs"/>
            </a:rPr>
            <a:t>vorliegen. In Bedarfsfällen ist ein PPAP-Dokument (PSW) auf Einzelteil- oder Baugruppenebene </a:t>
          </a:r>
          <a:r>
            <a:rPr lang="de-DE" sz="1400" baseline="0">
              <a:solidFill>
                <a:sysClr val="windowText" lastClr="000000"/>
              </a:solidFill>
              <a:effectLst/>
              <a:latin typeface="+mn-lt"/>
              <a:ea typeface="+mn-ea"/>
              <a:cs typeface="+mn-cs"/>
            </a:rPr>
            <a:t>sinnvoll (z.B. bei Einzelteilen und Baugruppen mit Mehrfachverwendung). Das Projektteam entscheidet über die Notwendigkeit.</a:t>
          </a:r>
          <a:endParaRPr lang="de-DE" sz="1400">
            <a:solidFill>
              <a:sysClr val="windowText" lastClr="000000"/>
            </a:solidFill>
            <a:effectLst/>
            <a:latin typeface="+mn-lt"/>
            <a:ea typeface="+mn-ea"/>
            <a:cs typeface="+mn-cs"/>
          </a:endParaRPr>
        </a:p>
      </xdr:txBody>
    </xdr:sp>
    <xdr:clientData/>
  </xdr:twoCellAnchor>
  <xdr:twoCellAnchor>
    <xdr:from>
      <xdr:col>30</xdr:col>
      <xdr:colOff>438149</xdr:colOff>
      <xdr:row>22</xdr:row>
      <xdr:rowOff>199430</xdr:rowOff>
    </xdr:from>
    <xdr:to>
      <xdr:col>35</xdr:col>
      <xdr:colOff>63500</xdr:colOff>
      <xdr:row>77</xdr:row>
      <xdr:rowOff>190501</xdr:rowOff>
    </xdr:to>
    <xdr:sp macro="" textlink="">
      <xdr:nvSpPr>
        <xdr:cNvPr id="22" name="Abgerundetes Rechteck 21">
          <a:extLst>
            <a:ext uri="{FF2B5EF4-FFF2-40B4-BE49-F238E27FC236}">
              <a16:creationId xmlns:a16="http://schemas.microsoft.com/office/drawing/2014/main" id="{00000000-0008-0000-0B00-000016000000}"/>
            </a:ext>
          </a:extLst>
        </xdr:cNvPr>
        <xdr:cNvSpPr/>
      </xdr:nvSpPr>
      <xdr:spPr>
        <a:xfrm>
          <a:off x="23298149" y="6381155"/>
          <a:ext cx="3435351" cy="13307021"/>
        </a:xfrm>
        <a:prstGeom prst="roundRect">
          <a:avLst>
            <a:gd name="adj" fmla="val 354"/>
          </a:avLst>
        </a:prstGeom>
        <a:solidFill>
          <a:srgbClr val="EBC882"/>
        </a:solidFill>
        <a:ln>
          <a:solidFill>
            <a:srgbClr val="EBC882"/>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marL="0" indent="0" algn="ctr"/>
          <a:r>
            <a:rPr lang="de-DE" sz="1400" b="1">
              <a:solidFill>
                <a:sysClr val="windowText" lastClr="000000"/>
              </a:solidFill>
              <a:effectLst/>
              <a:latin typeface="+mn-lt"/>
              <a:ea typeface="+mn-ea"/>
              <a:cs typeface="+mn-cs"/>
            </a:rPr>
            <a:t>Erstmuster</a:t>
          </a:r>
        </a:p>
        <a:p>
          <a:pPr marL="0" indent="0"/>
          <a:endParaRPr lang="de-DE" sz="1400" b="0">
            <a:solidFill>
              <a:sysClr val="windowText" lastClr="000000"/>
            </a:solidFill>
            <a:effectLst/>
            <a:latin typeface="+mn-lt"/>
            <a:ea typeface="+mn-ea"/>
            <a:cs typeface="+mn-cs"/>
          </a:endParaRPr>
        </a:p>
        <a:p>
          <a:pPr marL="0" indent="0"/>
          <a:r>
            <a:rPr lang="de-DE" sz="1400" b="1">
              <a:solidFill>
                <a:sysClr val="windowText" lastClr="000000"/>
              </a:solidFill>
              <a:effectLst/>
              <a:latin typeface="+mn-lt"/>
              <a:ea typeface="+mn-ea"/>
              <a:cs typeface="+mn-cs"/>
            </a:rPr>
            <a:t>Verwendung </a:t>
          </a:r>
        </a:p>
        <a:p>
          <a:pPr marL="0" indent="0"/>
          <a:r>
            <a:rPr lang="de-DE" sz="1400" b="0">
              <a:solidFill>
                <a:sysClr val="windowText" lastClr="000000"/>
              </a:solidFill>
              <a:effectLst/>
              <a:latin typeface="+mn-lt"/>
              <a:ea typeface="+mn-ea"/>
              <a:cs typeface="+mn-cs"/>
            </a:rPr>
            <a:t>Verifizierungs- und Validierungsmuster zur Qualifikation von Produkt und Prozess, Erstmuster für den Kunden im Rahmen des Erstmusterprüfberichtes </a:t>
          </a:r>
        </a:p>
        <a:p>
          <a:pPr marL="0" indent="0"/>
          <a:endParaRPr lang="de-DE" sz="1400" b="1">
            <a:solidFill>
              <a:sysClr val="windowText" lastClr="000000"/>
            </a:solidFill>
            <a:effectLst/>
            <a:latin typeface="+mn-lt"/>
            <a:ea typeface="+mn-ea"/>
            <a:cs typeface="+mn-cs"/>
          </a:endParaRPr>
        </a:p>
        <a:p>
          <a:pPr marL="0" indent="0"/>
          <a:r>
            <a:rPr lang="de-DE" sz="1400" b="1">
              <a:solidFill>
                <a:sysClr val="windowText" lastClr="000000"/>
              </a:solidFill>
              <a:effectLst/>
              <a:latin typeface="+mn-lt"/>
              <a:ea typeface="+mn-ea"/>
              <a:cs typeface="+mn-cs"/>
            </a:rPr>
            <a:t>Beschaffenheit </a:t>
          </a:r>
        </a:p>
        <a:p>
          <a:pPr marL="0" indent="0"/>
          <a:r>
            <a:rPr lang="de-DE" sz="1400" b="0">
              <a:solidFill>
                <a:sysClr val="windowText" lastClr="000000"/>
              </a:solidFill>
              <a:effectLst/>
              <a:latin typeface="+mn-lt"/>
              <a:ea typeface="+mn-ea"/>
              <a:cs typeface="+mn-cs"/>
            </a:rPr>
            <a:t>Vollständig unter Serienbedingungen gefertigt und mit Serienprüfequipment geprüft. Ein Teil der gefertigten Erstmuster werden für Verifizierungs- und Validierungsprüfungen (Typprüfungen, Weidmüller- oder kundenspezifische Prüfungen, …) verwendet, der andere Teil dient als</a:t>
          </a:r>
          <a:r>
            <a:rPr lang="de-DE" sz="1400" b="0" baseline="0">
              <a:solidFill>
                <a:sysClr val="windowText" lastClr="000000"/>
              </a:solidFill>
              <a:effectLst/>
              <a:latin typeface="+mn-lt"/>
              <a:ea typeface="+mn-ea"/>
              <a:cs typeface="+mn-cs"/>
            </a:rPr>
            <a:t> Lagergrundaufbau</a:t>
          </a:r>
          <a:r>
            <a:rPr lang="de-DE" sz="1400" b="0">
              <a:solidFill>
                <a:sysClr val="windowText" lastClr="000000"/>
              </a:solidFill>
              <a:effectLst/>
              <a:latin typeface="+mn-lt"/>
              <a:ea typeface="+mn-ea"/>
              <a:cs typeface="+mn-cs"/>
            </a:rPr>
            <a:t>. Erstmuster</a:t>
          </a:r>
          <a:r>
            <a:rPr lang="de-DE" sz="1400" b="0" baseline="0">
              <a:solidFill>
                <a:sysClr val="windowText" lastClr="000000"/>
              </a:solidFill>
              <a:effectLst/>
              <a:latin typeface="+mn-lt"/>
              <a:ea typeface="+mn-ea"/>
              <a:cs typeface="+mn-cs"/>
            </a:rPr>
            <a:t> erbringen vor </a:t>
          </a:r>
          <a:r>
            <a:rPr lang="de-DE" sz="1400" b="0">
              <a:solidFill>
                <a:sysClr val="windowText" lastClr="000000"/>
              </a:solidFill>
              <a:effectLst/>
              <a:latin typeface="+mn-lt"/>
              <a:ea typeface="+mn-ea"/>
              <a:cs typeface="+mn-cs"/>
            </a:rPr>
            <a:t>Serienbeginn den Nachweis, dass die in Zeichnungen und Spezifikationen vereinbarten Qualitätsforderungen erfüllt werden. </a:t>
          </a:r>
        </a:p>
        <a:p>
          <a:pPr marL="0" indent="0"/>
          <a:r>
            <a:rPr lang="de-DE" sz="1400" b="0">
              <a:solidFill>
                <a:sysClr val="windowText" lastClr="000000"/>
              </a:solidFill>
              <a:effectLst/>
              <a:latin typeface="+mn-lt"/>
              <a:ea typeface="+mn-ea"/>
              <a:cs typeface="+mn-cs"/>
            </a:rPr>
            <a:t>Die vorläufige Prozessfähigkeit </a:t>
          </a:r>
          <a:r>
            <a:rPr lang="de-DE" sz="1400" b="1">
              <a:solidFill>
                <a:sysClr val="windowText" lastClr="000000"/>
              </a:solidFill>
              <a:effectLst/>
              <a:latin typeface="+mn-lt"/>
              <a:ea typeface="+mn-ea"/>
              <a:cs typeface="+mn-cs"/>
            </a:rPr>
            <a:t>ppk</a:t>
          </a:r>
          <a:r>
            <a:rPr lang="de-DE" sz="1400" b="0">
              <a:solidFill>
                <a:sysClr val="windowText" lastClr="000000"/>
              </a:solidFill>
              <a:effectLst/>
              <a:latin typeface="+mn-lt"/>
              <a:ea typeface="+mn-ea"/>
              <a:cs typeface="+mn-cs"/>
            </a:rPr>
            <a:t> wird an definierten Merkmalen der Erstmuster nachgewiesen. </a:t>
          </a:r>
        </a:p>
        <a:p>
          <a:endParaRPr lang="de-DE" sz="1400" b="0">
            <a:solidFill>
              <a:sysClr val="windowText" lastClr="000000"/>
            </a:solidFill>
            <a:effectLst/>
            <a:latin typeface="+mn-lt"/>
            <a:ea typeface="+mn-ea"/>
            <a:cs typeface="+mn-cs"/>
          </a:endParaRPr>
        </a:p>
        <a:p>
          <a:r>
            <a:rPr lang="de-DE" sz="1400" b="0">
              <a:solidFill>
                <a:sysClr val="windowText" lastClr="000000"/>
              </a:solidFill>
              <a:effectLst/>
              <a:latin typeface="+mn-lt"/>
              <a:ea typeface="+mn-ea"/>
              <a:cs typeface="+mn-cs"/>
            </a:rPr>
            <a:t>Grundsätzlich ist mindestens ein Erstmuster je Variante als Rückstellmuster zu archivieren. </a:t>
          </a:r>
          <a:endParaRPr lang="de-DE" sz="1400">
            <a:solidFill>
              <a:sysClr val="windowText" lastClr="000000"/>
            </a:solidFill>
            <a:effectLst/>
            <a:latin typeface="+mn-lt"/>
          </a:endParaRPr>
        </a:p>
        <a:p>
          <a:endParaRPr lang="de-DE" sz="1400" b="0" u="sng">
            <a:solidFill>
              <a:sysClr val="windowText" lastClr="000000"/>
            </a:solidFill>
            <a:effectLst/>
            <a:latin typeface="+mn-lt"/>
            <a:ea typeface="+mn-ea"/>
            <a:cs typeface="+mn-cs"/>
          </a:endParaRPr>
        </a:p>
        <a:p>
          <a:r>
            <a:rPr lang="de-DE" sz="1400" b="0" u="sng">
              <a:solidFill>
                <a:sysClr val="windowText" lastClr="000000"/>
              </a:solidFill>
              <a:effectLst/>
              <a:latin typeface="+mn-lt"/>
              <a:ea typeface="+mn-ea"/>
              <a:cs typeface="+mn-cs"/>
            </a:rPr>
            <a:t>OEM-spezifisch: </a:t>
          </a:r>
          <a:endParaRPr lang="de-DE" sz="1400" u="sng">
            <a:solidFill>
              <a:sysClr val="windowText" lastClr="000000"/>
            </a:solidFill>
            <a:effectLst/>
            <a:latin typeface="+mn-lt"/>
          </a:endParaRPr>
        </a:p>
        <a:p>
          <a:r>
            <a:rPr lang="de-DE" sz="1400" b="0">
              <a:solidFill>
                <a:sysClr val="windowText" lastClr="000000"/>
              </a:solidFill>
              <a:effectLst/>
              <a:latin typeface="+mn-lt"/>
              <a:ea typeface="+mn-ea"/>
              <a:cs typeface="+mn-cs"/>
            </a:rPr>
            <a:t>Eine mit dem Kunden abgestimmte Anzahl an Erstmustern ist Bestandteil des Erstmusterprüfberichtes. </a:t>
          </a:r>
          <a:endParaRPr lang="de-DE" sz="1400">
            <a:solidFill>
              <a:sysClr val="windowText" lastClr="000000"/>
            </a:solidFill>
            <a:effectLst/>
            <a:latin typeface="+mn-lt"/>
          </a:endParaRPr>
        </a:p>
        <a:p>
          <a:r>
            <a:rPr lang="de-DE" sz="1400" b="0">
              <a:solidFill>
                <a:sysClr val="windowText" lastClr="000000"/>
              </a:solidFill>
              <a:effectLst/>
              <a:latin typeface="+mn-lt"/>
              <a:ea typeface="+mn-ea"/>
              <a:cs typeface="+mn-cs"/>
            </a:rPr>
            <a:t>Als Rückstellmuster sind mindestens die Varianten zu archivieren, die auch an den externen Kunden versendet werden. </a:t>
          </a:r>
          <a:endParaRPr lang="de-DE" sz="1400">
            <a:solidFill>
              <a:sysClr val="windowText" lastClr="000000"/>
            </a:solidFill>
            <a:effectLst/>
            <a:latin typeface="+mn-lt"/>
          </a:endParaRPr>
        </a:p>
        <a:p>
          <a:pPr marL="0" indent="0"/>
          <a:endParaRPr lang="de-DE" sz="1400" b="1">
            <a:solidFill>
              <a:sysClr val="windowText" lastClr="000000"/>
            </a:solidFill>
            <a:effectLst/>
            <a:latin typeface="+mn-lt"/>
            <a:ea typeface="+mn-ea"/>
            <a:cs typeface="+mn-cs"/>
          </a:endParaRPr>
        </a:p>
        <a:p>
          <a:pPr marL="0" indent="0"/>
          <a:r>
            <a:rPr lang="de-DE" sz="1400" b="1">
              <a:solidFill>
                <a:sysClr val="windowText" lastClr="000000"/>
              </a:solidFill>
              <a:effectLst/>
              <a:latin typeface="+mn-lt"/>
              <a:ea typeface="+mn-ea"/>
              <a:cs typeface="+mn-cs"/>
            </a:rPr>
            <a:t>Hinweis: </a:t>
          </a:r>
          <a:r>
            <a:rPr lang="de-DE" sz="1400" b="0">
              <a:solidFill>
                <a:sysClr val="windowText" lastClr="000000"/>
              </a:solidFill>
              <a:effectLst/>
              <a:latin typeface="+mn-lt"/>
              <a:ea typeface="+mn-ea"/>
              <a:cs typeface="+mn-cs"/>
            </a:rPr>
            <a:t>Grundsätzlich</a:t>
          </a:r>
          <a:r>
            <a:rPr lang="de-DE" sz="1400" b="0" baseline="0">
              <a:solidFill>
                <a:sysClr val="windowText" lastClr="000000"/>
              </a:solidFill>
              <a:effectLst/>
              <a:latin typeface="+mn-lt"/>
              <a:ea typeface="+mn-ea"/>
              <a:cs typeface="+mn-cs"/>
            </a:rPr>
            <a:t> ist es anzustreben, Validierungsprüfungen an Erstmustern durchzuführen. Es ist möglich, hierfür C-Muster zu verwenden, eine Nachvalidierung (Deltaqualifizierung) der prozessrelevanten Einflussgrößen ist zu bewerten und ggf. durchzuführen.</a:t>
          </a:r>
          <a:endParaRPr lang="de-DE" sz="1400" b="0">
            <a:solidFill>
              <a:sysClr val="windowText" lastClr="000000"/>
            </a:solidFill>
            <a:effectLst/>
            <a:latin typeface="+mn-lt"/>
            <a:ea typeface="+mn-ea"/>
            <a:cs typeface="+mn-cs"/>
          </a:endParaRPr>
        </a:p>
        <a:p>
          <a:pPr marL="0" indent="0"/>
          <a:endParaRPr lang="de-DE" sz="1400" b="1">
            <a:solidFill>
              <a:sysClr val="windowText" lastClr="000000"/>
            </a:solidFill>
            <a:effectLst/>
            <a:latin typeface="+mn-lt"/>
            <a:ea typeface="+mn-ea"/>
            <a:cs typeface="+mn-cs"/>
          </a:endParaRPr>
        </a:p>
        <a:p>
          <a:pPr marL="0" indent="0"/>
          <a:r>
            <a:rPr lang="de-DE" sz="1400" b="1">
              <a:solidFill>
                <a:sysClr val="windowText" lastClr="000000"/>
              </a:solidFill>
              <a:effectLst/>
              <a:latin typeface="+mn-lt"/>
              <a:ea typeface="+mn-ea"/>
              <a:cs typeface="+mn-cs"/>
            </a:rPr>
            <a:t>Fertigungsprozess </a:t>
          </a:r>
        </a:p>
        <a:p>
          <a:pPr marL="0" indent="0"/>
          <a:r>
            <a:rPr lang="de-DE" sz="1400" b="0">
              <a:solidFill>
                <a:sysClr val="windowText" lastClr="000000"/>
              </a:solidFill>
              <a:effectLst/>
              <a:latin typeface="+mn-lt"/>
              <a:ea typeface="+mn-ea"/>
              <a:cs typeface="+mn-cs"/>
            </a:rPr>
            <a:t>Serienfertigungsprozess unter Serienbedingungen (Serienpersonal, Standort, Parameter,…) </a:t>
          </a:r>
        </a:p>
        <a:p>
          <a:pPr marL="0" indent="0"/>
          <a:endParaRPr lang="de-DE" sz="1400" b="1">
            <a:solidFill>
              <a:sysClr val="windowText" lastClr="000000"/>
            </a:solidFill>
            <a:effectLst/>
            <a:latin typeface="+mn-lt"/>
            <a:ea typeface="+mn-ea"/>
            <a:cs typeface="+mn-cs"/>
          </a:endParaRPr>
        </a:p>
        <a:p>
          <a:pPr marL="0" indent="0"/>
          <a:r>
            <a:rPr lang="de-DE" sz="1400" b="1">
              <a:solidFill>
                <a:sysClr val="windowText" lastClr="000000"/>
              </a:solidFill>
              <a:effectLst/>
              <a:latin typeface="+mn-lt"/>
              <a:ea typeface="+mn-ea"/>
              <a:cs typeface="+mn-cs"/>
            </a:rPr>
            <a:t>Notwendige Herstellunterlagen </a:t>
          </a:r>
        </a:p>
        <a:p>
          <a:pPr marL="0" indent="0"/>
          <a:r>
            <a:rPr lang="de-DE" sz="1400" b="0">
              <a:solidFill>
                <a:sysClr val="windowText" lastClr="000000"/>
              </a:solidFill>
              <a:effectLst/>
              <a:latin typeface="+mn-lt"/>
              <a:ea typeface="+mn-ea"/>
              <a:cs typeface="+mn-cs"/>
            </a:rPr>
            <a:t>Vollständige und freigegebene Zeichnungen und Herstellunterlagen (Prüfpläne,  Arbeitspläne, ..)</a:t>
          </a:r>
        </a:p>
        <a:p>
          <a:pPr marL="0" indent="0"/>
          <a:endParaRPr lang="de-DE" sz="1400" b="0">
            <a:solidFill>
              <a:sysClr val="windowText" lastClr="000000"/>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de-DE" sz="1400" b="1">
              <a:solidFill>
                <a:sysClr val="windowText" lastClr="000000"/>
              </a:solidFill>
              <a:effectLst/>
              <a:latin typeface="+mn-lt"/>
              <a:ea typeface="+mn-ea"/>
              <a:cs typeface="+mn-cs"/>
            </a:rPr>
            <a:t>Freigabekriterien: </a:t>
          </a:r>
          <a:endParaRPr lang="de-DE" sz="1400">
            <a:solidFill>
              <a:sysClr val="windowText" lastClr="000000"/>
            </a:solidFill>
            <a:effectLst/>
          </a:endParaRPr>
        </a:p>
        <a:p>
          <a:pPr marL="0" indent="0"/>
          <a:r>
            <a:rPr lang="de-DE" sz="1400" b="0">
              <a:solidFill>
                <a:sysClr val="windowText" lastClr="000000"/>
              </a:solidFill>
              <a:effectLst/>
              <a:latin typeface="+mn-lt"/>
              <a:ea typeface="+mn-ea"/>
              <a:cs typeface="+mn-cs"/>
            </a:rPr>
            <a:t>Erfolgreiche</a:t>
          </a:r>
          <a:r>
            <a:rPr lang="de-DE" sz="1400" b="0" baseline="0">
              <a:solidFill>
                <a:sysClr val="windowText" lastClr="000000"/>
              </a:solidFill>
              <a:effectLst/>
              <a:latin typeface="+mn-lt"/>
              <a:ea typeface="+mn-ea"/>
              <a:cs typeface="+mn-cs"/>
            </a:rPr>
            <a:t> Validierung, Fähigkeit ppk (125 Teile, üblicherweise je Stichprobe 3-5 Teile), bestätigte Serienprozessparameter</a:t>
          </a:r>
          <a:endParaRPr lang="de-DE" sz="1400" b="0">
            <a:solidFill>
              <a:sysClr val="windowText" lastClr="000000"/>
            </a:solidFill>
            <a:effectLst/>
            <a:latin typeface="+mn-lt"/>
            <a:ea typeface="+mn-ea"/>
            <a:cs typeface="+mn-cs"/>
          </a:endParaRP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0</xdr:colOff>
      <xdr:row>0</xdr:row>
      <xdr:rowOff>1</xdr:rowOff>
    </xdr:from>
    <xdr:to>
      <xdr:col>25</xdr:col>
      <xdr:colOff>612321</xdr:colOff>
      <xdr:row>5</xdr:row>
      <xdr:rowOff>928961</xdr:rowOff>
    </xdr:to>
    <xdr:grpSp>
      <xdr:nvGrpSpPr>
        <xdr:cNvPr id="2" name="Group 1">
          <a:extLst>
            <a:ext uri="{FF2B5EF4-FFF2-40B4-BE49-F238E27FC236}">
              <a16:creationId xmlns:a16="http://schemas.microsoft.com/office/drawing/2014/main" id="{00000000-0008-0000-0C00-000002000000}"/>
            </a:ext>
          </a:extLst>
        </xdr:cNvPr>
        <xdr:cNvGrpSpPr>
          <a:grpSpLocks noChangeAspect="1"/>
        </xdr:cNvGrpSpPr>
      </xdr:nvGrpSpPr>
      <xdr:grpSpPr bwMode="auto">
        <a:xfrm>
          <a:off x="0" y="1"/>
          <a:ext cx="19662321" cy="1960835"/>
          <a:chOff x="156" y="429"/>
          <a:chExt cx="961" cy="92"/>
        </a:xfrm>
      </xdr:grpSpPr>
      <xdr:grpSp>
        <xdr:nvGrpSpPr>
          <xdr:cNvPr id="3" name="Group 42">
            <a:extLst>
              <a:ext uri="{FF2B5EF4-FFF2-40B4-BE49-F238E27FC236}">
                <a16:creationId xmlns:a16="http://schemas.microsoft.com/office/drawing/2014/main" id="{00000000-0008-0000-0C00-000003000000}"/>
              </a:ext>
            </a:extLst>
          </xdr:cNvPr>
          <xdr:cNvGrpSpPr>
            <a:grpSpLocks/>
          </xdr:cNvGrpSpPr>
        </xdr:nvGrpSpPr>
        <xdr:grpSpPr bwMode="auto">
          <a:xfrm>
            <a:off x="156" y="429"/>
            <a:ext cx="961" cy="92"/>
            <a:chOff x="0" y="0"/>
            <a:chExt cx="5761" cy="553"/>
          </a:xfrm>
        </xdr:grpSpPr>
        <xdr:sp macro="" textlink="">
          <xdr:nvSpPr>
            <xdr:cNvPr id="5" name="Rectangle 14">
              <a:extLst>
                <a:ext uri="{FF2B5EF4-FFF2-40B4-BE49-F238E27FC236}">
                  <a16:creationId xmlns:a16="http://schemas.microsoft.com/office/drawing/2014/main" id="{00000000-0008-0000-0C00-000005000000}"/>
                </a:ext>
              </a:extLst>
            </xdr:cNvPr>
            <xdr:cNvSpPr>
              <a:spLocks noChangeArrowheads="1"/>
            </xdr:cNvSpPr>
          </xdr:nvSpPr>
          <xdr:spPr bwMode="auto">
            <a:xfrm>
              <a:off x="0" y="0"/>
              <a:ext cx="5761" cy="448"/>
            </a:xfrm>
            <a:prstGeom prst="rect">
              <a:avLst/>
            </a:prstGeom>
            <a:solidFill>
              <a:srgbClr val="E67800"/>
            </a:solidFill>
            <a:ln w="9525">
              <a:noFill/>
              <a:miter lim="800000"/>
              <a:headEnd/>
              <a:tailEnd/>
            </a:ln>
          </xdr:spPr>
          <xdr:txBody>
            <a:bodyPr vertOverflow="clip" wrap="square" lIns="0" tIns="0" rIns="0" bIns="0" anchor="t" upright="1"/>
            <a:lstStyle/>
            <a:p>
              <a:pPr algn="l" rtl="0">
                <a:defRPr sz="1000"/>
              </a:pPr>
              <a:endParaRPr lang="de-DE" sz="1400" b="0" i="0" u="none" strike="noStrike" baseline="0">
                <a:solidFill>
                  <a:srgbClr val="000000"/>
                </a:solidFill>
                <a:latin typeface="Arial Narrow" pitchFamily="34" charset="0"/>
              </a:endParaRPr>
            </a:p>
            <a:p>
              <a:pPr algn="l" rtl="0">
                <a:defRPr sz="1000"/>
              </a:pPr>
              <a:endParaRPr lang="de-DE" sz="1400" b="0" i="0" u="none" strike="noStrike" baseline="0">
                <a:solidFill>
                  <a:srgbClr val="000000"/>
                </a:solidFill>
                <a:latin typeface="Arial Narrow" pitchFamily="34" charset="0"/>
              </a:endParaRPr>
            </a:p>
          </xdr:txBody>
        </xdr:sp>
        <xdr:pic>
          <xdr:nvPicPr>
            <xdr:cNvPr id="6" name="Picture 35" descr="ppt_titel">
              <a:extLst>
                <a:ext uri="{FF2B5EF4-FFF2-40B4-BE49-F238E27FC236}">
                  <a16:creationId xmlns:a16="http://schemas.microsoft.com/office/drawing/2014/main" id="{00000000-0008-0000-0C00-000006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0" y="38"/>
              <a:ext cx="5761" cy="515"/>
            </a:xfrm>
            <a:prstGeom prst="rect">
              <a:avLst/>
            </a:prstGeom>
            <a:noFill/>
            <a:ln w="9525">
              <a:noFill/>
              <a:miter lim="800000"/>
              <a:headEnd/>
              <a:tailEnd/>
            </a:ln>
          </xdr:spPr>
        </xdr:pic>
        <xdr:pic>
          <xdr:nvPicPr>
            <xdr:cNvPr id="7" name="Picture 24" descr="wm_pos2_400%">
              <a:extLst>
                <a:ext uri="{FF2B5EF4-FFF2-40B4-BE49-F238E27FC236}">
                  <a16:creationId xmlns:a16="http://schemas.microsoft.com/office/drawing/2014/main" id="{00000000-0008-0000-0C00-000007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293" y="276"/>
              <a:ext cx="1241" cy="161"/>
            </a:xfrm>
            <a:prstGeom prst="rect">
              <a:avLst/>
            </a:prstGeom>
            <a:noFill/>
            <a:ln w="9525">
              <a:noFill/>
              <a:miter lim="800000"/>
              <a:headEnd/>
              <a:tailEnd/>
            </a:ln>
          </xdr:spPr>
        </xdr:pic>
      </xdr:grpSp>
      <xdr:pic>
        <xdr:nvPicPr>
          <xdr:cNvPr id="4" name="Picture 24" descr="wm_pos2_400%">
            <a:extLst>
              <a:ext uri="{FF2B5EF4-FFF2-40B4-BE49-F238E27FC236}">
                <a16:creationId xmlns:a16="http://schemas.microsoft.com/office/drawing/2014/main" id="{00000000-0008-0000-0C00-000004000000}"/>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872" y="475"/>
            <a:ext cx="206" cy="26"/>
          </a:xfrm>
          <a:prstGeom prst="rect">
            <a:avLst/>
          </a:prstGeom>
          <a:noFill/>
          <a:ln w="9525">
            <a:noFill/>
            <a:miter lim="800000"/>
            <a:headEnd/>
            <a:tailEnd/>
          </a:ln>
        </xdr:spPr>
      </xdr:pic>
    </xdr:grpSp>
    <xdr:clientData/>
  </xdr:twoCellAnchor>
  <xdr:twoCellAnchor>
    <xdr:from>
      <xdr:col>3</xdr:col>
      <xdr:colOff>404940</xdr:colOff>
      <xdr:row>9</xdr:row>
      <xdr:rowOff>134577</xdr:rowOff>
    </xdr:from>
    <xdr:to>
      <xdr:col>22</xdr:col>
      <xdr:colOff>574219</xdr:colOff>
      <xdr:row>25</xdr:row>
      <xdr:rowOff>143774</xdr:rowOff>
    </xdr:to>
    <xdr:sp macro="" textlink="">
      <xdr:nvSpPr>
        <xdr:cNvPr id="8" name="Abgerundetes Rechteck 8">
          <a:extLst>
            <a:ext uri="{FF2B5EF4-FFF2-40B4-BE49-F238E27FC236}">
              <a16:creationId xmlns:a16="http://schemas.microsoft.com/office/drawing/2014/main" id="{00000000-0008-0000-0C00-000008000000}"/>
            </a:ext>
          </a:extLst>
        </xdr:cNvPr>
        <xdr:cNvSpPr/>
      </xdr:nvSpPr>
      <xdr:spPr>
        <a:xfrm>
          <a:off x="2690940" y="3173052"/>
          <a:ext cx="14647279" cy="3781097"/>
        </a:xfrm>
        <a:prstGeom prst="roundRect">
          <a:avLst>
            <a:gd name="adj" fmla="val 354"/>
          </a:avLst>
        </a:prstGeom>
        <a:solidFill>
          <a:srgbClr val="EBC882"/>
        </a:solidFill>
        <a:ln>
          <a:solidFill>
            <a:srgbClr val="EBC882"/>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ctr"/>
          <a:r>
            <a:rPr lang="de-DE" sz="2200" b="1">
              <a:solidFill>
                <a:sysClr val="windowText" lastClr="000000"/>
              </a:solidFill>
              <a:effectLst/>
              <a:latin typeface="+mn-lt"/>
              <a:ea typeface="+mn-ea"/>
              <a:cs typeface="+mn-cs"/>
            </a:rPr>
            <a:t>Form</a:t>
          </a:r>
        </a:p>
        <a:p>
          <a:r>
            <a:rPr lang="de-DE" sz="2200" b="0" i="0" u="none" strike="noStrike" baseline="0">
              <a:solidFill>
                <a:sysClr val="windowText" lastClr="000000"/>
              </a:solidFill>
              <a:latin typeface="+mn-lt"/>
              <a:ea typeface="+mn-ea"/>
              <a:cs typeface="+mn-cs"/>
            </a:rPr>
            <a:t>Unter Form werden Kontur, Größe, Gewicht und andere visuelle, wahrnehmbare Parameter verstanden, die ein Teil oder Produkt äußerlich beschreiben. Der Fokus liegt auf der direkten Wahrnehmung (sichtbare Abweichungen von der theoretischen Darstellung auf der Produktzeichnung) beim Anschauen und während des Handlings innerhalb der Applikation bzw. beim beabsichtigten Gebrauch ohne Demontage.</a:t>
          </a:r>
        </a:p>
        <a:p>
          <a:endParaRPr lang="de-DE" sz="2200" b="0" i="0" u="none" strike="noStrike" baseline="0">
            <a:solidFill>
              <a:sysClr val="windowText" lastClr="000000"/>
            </a:solidFill>
            <a:latin typeface="+mn-lt"/>
            <a:ea typeface="+mn-ea"/>
            <a:cs typeface="+mn-cs"/>
          </a:endParaRPr>
        </a:p>
        <a:p>
          <a:r>
            <a:rPr lang="de-DE" sz="2200" b="0" i="0" u="none" strike="noStrike" baseline="0">
              <a:solidFill>
                <a:sysClr val="windowText" lastClr="000000"/>
              </a:solidFill>
              <a:latin typeface="+mn-lt"/>
              <a:ea typeface="+mn-ea"/>
              <a:cs typeface="+mn-cs"/>
            </a:rPr>
            <a:t>Änderungen:</a:t>
          </a:r>
        </a:p>
        <a:p>
          <a:r>
            <a:rPr lang="de-DE" sz="2200" b="0" i="0" u="none" strike="noStrike" baseline="0">
              <a:solidFill>
                <a:sysClr val="windowText" lastClr="000000"/>
              </a:solidFill>
              <a:latin typeface="+mn-lt"/>
              <a:ea typeface="+mn-ea"/>
              <a:cs typeface="+mn-cs"/>
            </a:rPr>
            <a:t>Eine formrelevante Änderung liegt vor, wenn der geänderte Bereich durch den Kunden sichtbar ist. Nicht-funktionale Formänderungen in inneren Geometrien sind nach Definition keine Formänderung. </a:t>
          </a:r>
        </a:p>
      </xdr:txBody>
    </xdr:sp>
    <xdr:clientData/>
  </xdr:twoCellAnchor>
  <xdr:twoCellAnchor>
    <xdr:from>
      <xdr:col>0</xdr:col>
      <xdr:colOff>108857</xdr:colOff>
      <xdr:row>5</xdr:row>
      <xdr:rowOff>1124857</xdr:rowOff>
    </xdr:from>
    <xdr:to>
      <xdr:col>25</xdr:col>
      <xdr:colOff>653143</xdr:colOff>
      <xdr:row>9</xdr:row>
      <xdr:rowOff>124732</xdr:rowOff>
    </xdr:to>
    <xdr:sp macro="" textlink="">
      <xdr:nvSpPr>
        <xdr:cNvPr id="9" name="Textfeld 8">
          <a:extLst>
            <a:ext uri="{FF2B5EF4-FFF2-40B4-BE49-F238E27FC236}">
              <a16:creationId xmlns:a16="http://schemas.microsoft.com/office/drawing/2014/main" id="{00000000-0008-0000-0C00-000009000000}"/>
            </a:ext>
          </a:extLst>
        </xdr:cNvPr>
        <xdr:cNvSpPr txBox="1"/>
      </xdr:nvSpPr>
      <xdr:spPr>
        <a:xfrm>
          <a:off x="108857" y="2172607"/>
          <a:ext cx="19594286" cy="9906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algn="ctr" defTabSz="914400" eaLnBrk="1" fontAlgn="auto" latinLnBrk="0" hangingPunct="1">
            <a:lnSpc>
              <a:spcPct val="100000"/>
            </a:lnSpc>
            <a:spcBef>
              <a:spcPts val="0"/>
            </a:spcBef>
            <a:spcAft>
              <a:spcPts val="0"/>
            </a:spcAft>
            <a:buClrTx/>
            <a:buSzTx/>
            <a:buFontTx/>
            <a:buNone/>
            <a:tabLst/>
            <a:defRPr/>
          </a:pPr>
          <a:r>
            <a:rPr lang="de-DE" sz="4000" b="1">
              <a:solidFill>
                <a:schemeClr val="dk1"/>
              </a:solidFill>
              <a:latin typeface="Arial Narrow" pitchFamily="34" charset="0"/>
              <a:ea typeface="+mn-ea"/>
              <a:cs typeface="+mn-cs"/>
            </a:rPr>
            <a:t>Definition Form, Passung (Fit),</a:t>
          </a:r>
          <a:r>
            <a:rPr lang="de-DE" sz="4000" b="1" baseline="0">
              <a:solidFill>
                <a:schemeClr val="dk1"/>
              </a:solidFill>
              <a:latin typeface="Arial Narrow" pitchFamily="34" charset="0"/>
              <a:ea typeface="+mn-ea"/>
              <a:cs typeface="+mn-cs"/>
            </a:rPr>
            <a:t> Funktion</a:t>
          </a:r>
          <a:endParaRPr lang="de-DE" sz="4000" b="1">
            <a:latin typeface="Arial Narrow" pitchFamily="34" charset="0"/>
          </a:endParaRPr>
        </a:p>
      </xdr:txBody>
    </xdr:sp>
    <xdr:clientData/>
  </xdr:twoCellAnchor>
  <xdr:twoCellAnchor>
    <xdr:from>
      <xdr:col>3</xdr:col>
      <xdr:colOff>404940</xdr:colOff>
      <xdr:row>28</xdr:row>
      <xdr:rowOff>121698</xdr:rowOff>
    </xdr:from>
    <xdr:to>
      <xdr:col>22</xdr:col>
      <xdr:colOff>574219</xdr:colOff>
      <xdr:row>46</xdr:row>
      <xdr:rowOff>8553</xdr:rowOff>
    </xdr:to>
    <xdr:sp macro="" textlink="">
      <xdr:nvSpPr>
        <xdr:cNvPr id="10" name="Abgerundetes Rechteck 22">
          <a:extLst>
            <a:ext uri="{FF2B5EF4-FFF2-40B4-BE49-F238E27FC236}">
              <a16:creationId xmlns:a16="http://schemas.microsoft.com/office/drawing/2014/main" id="{00000000-0008-0000-0C00-00000A000000}"/>
            </a:ext>
          </a:extLst>
        </xdr:cNvPr>
        <xdr:cNvSpPr/>
      </xdr:nvSpPr>
      <xdr:spPr>
        <a:xfrm>
          <a:off x="2690940" y="7560723"/>
          <a:ext cx="14647279" cy="3687330"/>
        </a:xfrm>
        <a:prstGeom prst="roundRect">
          <a:avLst>
            <a:gd name="adj" fmla="val 354"/>
          </a:avLst>
        </a:prstGeom>
        <a:solidFill>
          <a:srgbClr val="EBC882"/>
        </a:solidFill>
        <a:ln>
          <a:solidFill>
            <a:srgbClr val="EBC882"/>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ctr"/>
          <a:r>
            <a:rPr lang="de-DE" sz="2200" b="1">
              <a:solidFill>
                <a:sysClr val="windowText" lastClr="000000"/>
              </a:solidFill>
              <a:effectLst/>
              <a:latin typeface="+mn-lt"/>
              <a:ea typeface="+mn-ea"/>
              <a:cs typeface="+mn-cs"/>
            </a:rPr>
            <a:t>Passung (Fit)</a:t>
          </a:r>
        </a:p>
        <a:p>
          <a:r>
            <a:rPr lang="de-DE" sz="2200" b="0" i="0" u="none" strike="noStrike" baseline="0">
              <a:solidFill>
                <a:sysClr val="windowText" lastClr="000000"/>
              </a:solidFill>
              <a:latin typeface="+mn-lt"/>
              <a:ea typeface="+mn-ea"/>
              <a:cs typeface="+mn-cs"/>
            </a:rPr>
            <a:t>Die Passung beschreibt die Möglichkeit des Produktes, sich mechanisch oder elektrisch mit einem anderen, dafür vorgesehenen, Produkt zu verbinden oder ein integraler Bestandteil dieses Produktes zu werden. Die Passung beschreibt somit maßgeblich die Schnittstelle des Produktes mit einem übergeordneten System. Die relevanten Schnittstellen zum System des Kunden sind in der Regel durch Weidmüller spezifiziert (im Datenblatt / der WM-Kundenzeichnung), insbesondere durch äußere Abmessungen.</a:t>
          </a:r>
        </a:p>
        <a:p>
          <a:endParaRPr lang="de-DE" sz="2200" b="0" i="0" u="none" strike="noStrike" baseline="0">
            <a:solidFill>
              <a:sysClr val="windowText" lastClr="000000"/>
            </a:solidFill>
            <a:latin typeface="+mn-lt"/>
            <a:ea typeface="+mn-ea"/>
            <a:cs typeface="+mn-cs"/>
          </a:endParaRPr>
        </a:p>
        <a:p>
          <a:r>
            <a:rPr lang="de-DE" sz="2200" b="0" i="0" u="none" strike="noStrike" baseline="0">
              <a:solidFill>
                <a:sysClr val="windowText" lastClr="000000"/>
              </a:solidFill>
              <a:latin typeface="+mn-lt"/>
              <a:ea typeface="+mn-ea"/>
              <a:cs typeface="+mn-cs"/>
            </a:rPr>
            <a:t>Änderungen:</a:t>
          </a:r>
        </a:p>
        <a:p>
          <a:r>
            <a:rPr lang="de-DE" sz="2200" b="0" i="0" u="none" strike="noStrike" baseline="0">
              <a:solidFill>
                <a:sysClr val="windowText" lastClr="000000"/>
              </a:solidFill>
              <a:latin typeface="+mn-lt"/>
              <a:ea typeface="+mn-ea"/>
              <a:cs typeface="+mn-cs"/>
            </a:rPr>
            <a:t>Eine passungsrelevante Änderung liegt vor, wenn der geänderte Bereich für die geometrische Schnittstelle innerhalb des Produktes oder auch in Richtung Kundenapplikation bedeutend ist (Beispiel: Verrastung auf Tragschiene, Stecken, …...).</a:t>
          </a:r>
        </a:p>
        <a:p>
          <a:endParaRPr lang="de-DE" sz="2200" b="0" i="0" u="none" strike="noStrike" baseline="0">
            <a:solidFill>
              <a:sysClr val="windowText" lastClr="000000"/>
            </a:solidFill>
            <a:latin typeface="+mn-lt"/>
            <a:ea typeface="+mn-ea"/>
            <a:cs typeface="+mn-cs"/>
          </a:endParaRPr>
        </a:p>
      </xdr:txBody>
    </xdr:sp>
    <xdr:clientData/>
  </xdr:twoCellAnchor>
  <xdr:twoCellAnchor>
    <xdr:from>
      <xdr:col>3</xdr:col>
      <xdr:colOff>404940</xdr:colOff>
      <xdr:row>48</xdr:row>
      <xdr:rowOff>173384</xdr:rowOff>
    </xdr:from>
    <xdr:to>
      <xdr:col>22</xdr:col>
      <xdr:colOff>574219</xdr:colOff>
      <xdr:row>53</xdr:row>
      <xdr:rowOff>8995</xdr:rowOff>
    </xdr:to>
    <xdr:sp macro="" textlink="">
      <xdr:nvSpPr>
        <xdr:cNvPr id="11" name="Abgerundetes Rechteck 23">
          <a:extLst>
            <a:ext uri="{FF2B5EF4-FFF2-40B4-BE49-F238E27FC236}">
              <a16:creationId xmlns:a16="http://schemas.microsoft.com/office/drawing/2014/main" id="{00000000-0008-0000-0C00-00000B000000}"/>
            </a:ext>
          </a:extLst>
        </xdr:cNvPr>
        <xdr:cNvSpPr/>
      </xdr:nvSpPr>
      <xdr:spPr>
        <a:xfrm>
          <a:off x="2690940" y="11831984"/>
          <a:ext cx="14647279" cy="2645486"/>
        </a:xfrm>
        <a:prstGeom prst="roundRect">
          <a:avLst>
            <a:gd name="adj" fmla="val 354"/>
          </a:avLst>
        </a:prstGeom>
        <a:solidFill>
          <a:srgbClr val="EBC882"/>
        </a:solidFill>
        <a:ln>
          <a:solidFill>
            <a:srgbClr val="EBC882"/>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ctr"/>
          <a:r>
            <a:rPr lang="de-DE" sz="2200" b="1">
              <a:solidFill>
                <a:sysClr val="windowText" lastClr="000000"/>
              </a:solidFill>
              <a:effectLst/>
              <a:latin typeface="+mn-lt"/>
              <a:ea typeface="+mn-ea"/>
              <a:cs typeface="+mn-cs"/>
            </a:rPr>
            <a:t>Funktion</a:t>
          </a:r>
          <a:endParaRPr lang="de-DE" sz="2200" b="0" i="0" u="none" strike="noStrike" baseline="0">
            <a:solidFill>
              <a:sysClr val="windowText" lastClr="000000"/>
            </a:solidFill>
            <a:latin typeface="+mn-lt"/>
            <a:ea typeface="+mn-ea"/>
            <a:cs typeface="+mn-cs"/>
          </a:endParaRPr>
        </a:p>
        <a:p>
          <a:r>
            <a:rPr lang="de-DE" sz="2200" b="0" i="0" u="none" strike="noStrike" baseline="0">
              <a:solidFill>
                <a:sysClr val="windowText" lastClr="000000"/>
              </a:solidFill>
              <a:latin typeface="+mn-lt"/>
              <a:ea typeface="+mn-ea"/>
              <a:cs typeface="+mn-cs"/>
            </a:rPr>
            <a:t>Die Funktionen, die gemäß Spezifikation (WM-Datenblatt) zugesichert werden. </a:t>
          </a:r>
        </a:p>
        <a:p>
          <a:endParaRPr lang="de-DE" sz="2200" b="0" i="0" u="none" strike="noStrike" baseline="0">
            <a:solidFill>
              <a:sysClr val="windowText" lastClr="000000"/>
            </a:solidFill>
            <a:latin typeface="+mn-lt"/>
            <a:ea typeface="+mn-ea"/>
            <a:cs typeface="+mn-cs"/>
          </a:endParaRPr>
        </a:p>
        <a:p>
          <a:r>
            <a:rPr lang="de-DE" sz="2200" b="0" i="0" u="none" strike="noStrike" baseline="0">
              <a:solidFill>
                <a:sysClr val="windowText" lastClr="000000"/>
              </a:solidFill>
              <a:latin typeface="+mn-lt"/>
              <a:ea typeface="+mn-ea"/>
              <a:cs typeface="+mn-cs"/>
            </a:rPr>
            <a:t>Änderungen:</a:t>
          </a:r>
        </a:p>
        <a:p>
          <a:r>
            <a:rPr lang="de-DE" sz="2200" b="0" i="0" u="none" strike="noStrike" baseline="0">
              <a:solidFill>
                <a:sysClr val="windowText" lastClr="000000"/>
              </a:solidFill>
              <a:latin typeface="+mn-lt"/>
              <a:ea typeface="+mn-ea"/>
              <a:cs typeface="+mn-cs"/>
            </a:rPr>
            <a:t>Eine funktionsrelevante Änderung liegt vor, wenn sich dadurch Funktionen gemäß Pflichtenheft oder Spezifikation (Datenblatt) verändern können oder sich geplant verändern (z.B. Steck- und Ziehkräfte verändern sich, Verrastkräfte erhöhen oder reduzieren sich, …). </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0</xdr:colOff>
      <xdr:row>0</xdr:row>
      <xdr:rowOff>0</xdr:rowOff>
    </xdr:from>
    <xdr:to>
      <xdr:col>12</xdr:col>
      <xdr:colOff>752474</xdr:colOff>
      <xdr:row>5</xdr:row>
      <xdr:rowOff>38100</xdr:rowOff>
    </xdr:to>
    <xdr:grpSp>
      <xdr:nvGrpSpPr>
        <xdr:cNvPr id="2" name="Group 1">
          <a:extLst>
            <a:ext uri="{FF2B5EF4-FFF2-40B4-BE49-F238E27FC236}">
              <a16:creationId xmlns:a16="http://schemas.microsoft.com/office/drawing/2014/main" id="{00000000-0008-0000-0D00-000002000000}"/>
            </a:ext>
          </a:extLst>
        </xdr:cNvPr>
        <xdr:cNvGrpSpPr>
          <a:grpSpLocks/>
        </xdr:cNvGrpSpPr>
      </xdr:nvGrpSpPr>
      <xdr:grpSpPr bwMode="auto">
        <a:xfrm>
          <a:off x="0" y="0"/>
          <a:ext cx="9896474" cy="990600"/>
          <a:chOff x="156" y="429"/>
          <a:chExt cx="961" cy="92"/>
        </a:xfrm>
      </xdr:grpSpPr>
      <xdr:grpSp>
        <xdr:nvGrpSpPr>
          <xdr:cNvPr id="3" name="Group 42">
            <a:extLst>
              <a:ext uri="{FF2B5EF4-FFF2-40B4-BE49-F238E27FC236}">
                <a16:creationId xmlns:a16="http://schemas.microsoft.com/office/drawing/2014/main" id="{00000000-0008-0000-0D00-000003000000}"/>
              </a:ext>
            </a:extLst>
          </xdr:cNvPr>
          <xdr:cNvGrpSpPr>
            <a:grpSpLocks/>
          </xdr:cNvGrpSpPr>
        </xdr:nvGrpSpPr>
        <xdr:grpSpPr bwMode="auto">
          <a:xfrm>
            <a:off x="156" y="429"/>
            <a:ext cx="961" cy="92"/>
            <a:chOff x="0" y="0"/>
            <a:chExt cx="5761" cy="553"/>
          </a:xfrm>
        </xdr:grpSpPr>
        <xdr:sp macro="" textlink="">
          <xdr:nvSpPr>
            <xdr:cNvPr id="5" name="Rectangle 14">
              <a:extLst>
                <a:ext uri="{FF2B5EF4-FFF2-40B4-BE49-F238E27FC236}">
                  <a16:creationId xmlns:a16="http://schemas.microsoft.com/office/drawing/2014/main" id="{00000000-0008-0000-0D00-000005000000}"/>
                </a:ext>
              </a:extLst>
            </xdr:cNvPr>
            <xdr:cNvSpPr>
              <a:spLocks noChangeArrowheads="1"/>
            </xdr:cNvSpPr>
          </xdr:nvSpPr>
          <xdr:spPr bwMode="auto">
            <a:xfrm>
              <a:off x="0" y="0"/>
              <a:ext cx="5761" cy="447"/>
            </a:xfrm>
            <a:prstGeom prst="rect">
              <a:avLst/>
            </a:prstGeom>
            <a:solidFill>
              <a:srgbClr val="E67800"/>
            </a:solidFill>
            <a:ln w="9525">
              <a:noFill/>
              <a:miter lim="800000"/>
              <a:headEnd/>
              <a:tailEnd/>
            </a:ln>
          </xdr:spPr>
          <xdr:txBody>
            <a:bodyPr vertOverflow="clip" wrap="square" lIns="0" tIns="0" rIns="0" bIns="0" anchor="t" upright="1"/>
            <a:lstStyle/>
            <a:p>
              <a:pPr algn="l" rtl="0">
                <a:defRPr sz="1000"/>
              </a:pPr>
              <a:endParaRPr lang="de-DE" sz="1400" b="0" i="0" u="none" strike="noStrike" baseline="0">
                <a:solidFill>
                  <a:srgbClr val="000000"/>
                </a:solidFill>
                <a:latin typeface="Arial Narrow"/>
              </a:endParaRPr>
            </a:p>
            <a:p>
              <a:pPr algn="l" rtl="0">
                <a:defRPr sz="1000"/>
              </a:pPr>
              <a:endParaRPr lang="de-DE" sz="1400" b="0" i="0" u="none" strike="noStrike" baseline="0">
                <a:solidFill>
                  <a:srgbClr val="000000"/>
                </a:solidFill>
                <a:latin typeface="Arial Narrow"/>
              </a:endParaRPr>
            </a:p>
          </xdr:txBody>
        </xdr:sp>
        <xdr:pic>
          <xdr:nvPicPr>
            <xdr:cNvPr id="6" name="Picture 35" descr="ppt_titel">
              <a:extLst>
                <a:ext uri="{FF2B5EF4-FFF2-40B4-BE49-F238E27FC236}">
                  <a16:creationId xmlns:a16="http://schemas.microsoft.com/office/drawing/2014/main" id="{00000000-0008-0000-0D00-000006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0" y="38"/>
              <a:ext cx="5761" cy="515"/>
            </a:xfrm>
            <a:prstGeom prst="rect">
              <a:avLst/>
            </a:prstGeom>
            <a:noFill/>
            <a:ln w="9525">
              <a:noFill/>
              <a:miter lim="800000"/>
              <a:headEnd/>
              <a:tailEnd/>
            </a:ln>
          </xdr:spPr>
        </xdr:pic>
        <xdr:pic>
          <xdr:nvPicPr>
            <xdr:cNvPr id="7" name="Picture 24" descr="wm_pos2_400%">
              <a:extLst>
                <a:ext uri="{FF2B5EF4-FFF2-40B4-BE49-F238E27FC236}">
                  <a16:creationId xmlns:a16="http://schemas.microsoft.com/office/drawing/2014/main" id="{00000000-0008-0000-0D00-000007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293" y="276"/>
              <a:ext cx="1241" cy="161"/>
            </a:xfrm>
            <a:prstGeom prst="rect">
              <a:avLst/>
            </a:prstGeom>
            <a:noFill/>
            <a:ln w="9525">
              <a:noFill/>
              <a:miter lim="800000"/>
              <a:headEnd/>
              <a:tailEnd/>
            </a:ln>
          </xdr:spPr>
        </xdr:pic>
      </xdr:grpSp>
      <xdr:pic>
        <xdr:nvPicPr>
          <xdr:cNvPr id="4" name="Picture 24" descr="wm_pos2_400%">
            <a:extLst>
              <a:ext uri="{FF2B5EF4-FFF2-40B4-BE49-F238E27FC236}">
                <a16:creationId xmlns:a16="http://schemas.microsoft.com/office/drawing/2014/main" id="{00000000-0008-0000-0D00-000004000000}"/>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872" y="475"/>
            <a:ext cx="206" cy="26"/>
          </a:xfrm>
          <a:prstGeom prst="rect">
            <a:avLst/>
          </a:prstGeom>
          <a:noFill/>
          <a:ln w="9525">
            <a:noFill/>
            <a:miter lim="800000"/>
            <a:headEnd/>
            <a:tailEnd/>
          </a:ln>
        </xdr:spPr>
      </xdr:pic>
    </xdr:grpSp>
    <xdr:clientData/>
  </xdr:twoCellAnchor>
  <xdr:twoCellAnchor>
    <xdr:from>
      <xdr:col>0</xdr:col>
      <xdr:colOff>268432</xdr:colOff>
      <xdr:row>0</xdr:row>
      <xdr:rowOff>103909</xdr:rowOff>
    </xdr:from>
    <xdr:to>
      <xdr:col>1</xdr:col>
      <xdr:colOff>89837</xdr:colOff>
      <xdr:row>3</xdr:row>
      <xdr:rowOff>85879</xdr:rowOff>
    </xdr:to>
    <xdr:grpSp>
      <xdr:nvGrpSpPr>
        <xdr:cNvPr id="8" name="Gruppieren 7">
          <a:hlinkClick xmlns:r="http://schemas.openxmlformats.org/officeDocument/2006/relationships" r:id="rId4"/>
          <a:extLst>
            <a:ext uri="{FF2B5EF4-FFF2-40B4-BE49-F238E27FC236}">
              <a16:creationId xmlns:a16="http://schemas.microsoft.com/office/drawing/2014/main" id="{00000000-0008-0000-0D00-000008000000}"/>
            </a:ext>
          </a:extLst>
        </xdr:cNvPr>
        <xdr:cNvGrpSpPr/>
      </xdr:nvGrpSpPr>
      <xdr:grpSpPr>
        <a:xfrm>
          <a:off x="268432" y="103909"/>
          <a:ext cx="583405" cy="553470"/>
          <a:chOff x="15763875" y="369094"/>
          <a:chExt cx="976313" cy="964406"/>
        </a:xfrm>
      </xdr:grpSpPr>
      <xdr:sp macro="" textlink="">
        <xdr:nvSpPr>
          <xdr:cNvPr id="9" name="Abgerundetes Rechteck 8">
            <a:extLst>
              <a:ext uri="{FF2B5EF4-FFF2-40B4-BE49-F238E27FC236}">
                <a16:creationId xmlns:a16="http://schemas.microsoft.com/office/drawing/2014/main" id="{00000000-0008-0000-0D00-000009000000}"/>
              </a:ext>
            </a:extLst>
          </xdr:cNvPr>
          <xdr:cNvSpPr/>
        </xdr:nvSpPr>
        <xdr:spPr>
          <a:xfrm>
            <a:off x="15763875" y="369094"/>
            <a:ext cx="976313" cy="964406"/>
          </a:xfrm>
          <a:prstGeom prst="roundRect">
            <a:avLst>
              <a:gd name="adj" fmla="val 10700"/>
            </a:avLst>
          </a:prstGeom>
          <a:solidFill>
            <a:srgbClr val="EB8C00"/>
          </a:solidFill>
          <a:ln w="92075">
            <a:solidFill>
              <a:srgbClr val="EB8C00"/>
            </a:solidFill>
          </a:ln>
          <a:effectLst/>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wrap="square" lIns="0" tIns="0" rIns="0" bIns="0" rtlCol="0" anchor="ctr"/>
          <a:lstStyle>
            <a:defPPr>
              <a:defRPr lang="de-DE"/>
            </a:defPPr>
            <a:lvl1pPr algn="l" rtl="0" fontAlgn="base">
              <a:spcBef>
                <a:spcPct val="0"/>
              </a:spcBef>
              <a:spcAft>
                <a:spcPct val="0"/>
              </a:spcAft>
              <a:defRPr kern="1200">
                <a:solidFill>
                  <a:schemeClr val="lt1"/>
                </a:solidFill>
                <a:latin typeface="+mn-lt"/>
                <a:ea typeface="+mn-ea"/>
                <a:cs typeface="+mn-cs"/>
              </a:defRPr>
            </a:lvl1pPr>
            <a:lvl2pPr marL="457200" algn="l" rtl="0" fontAlgn="base">
              <a:spcBef>
                <a:spcPct val="0"/>
              </a:spcBef>
              <a:spcAft>
                <a:spcPct val="0"/>
              </a:spcAft>
              <a:defRPr kern="1200">
                <a:solidFill>
                  <a:schemeClr val="lt1"/>
                </a:solidFill>
                <a:latin typeface="+mn-lt"/>
                <a:ea typeface="+mn-ea"/>
                <a:cs typeface="+mn-cs"/>
              </a:defRPr>
            </a:lvl2pPr>
            <a:lvl3pPr marL="914400" algn="l" rtl="0" fontAlgn="base">
              <a:spcBef>
                <a:spcPct val="0"/>
              </a:spcBef>
              <a:spcAft>
                <a:spcPct val="0"/>
              </a:spcAft>
              <a:defRPr kern="1200">
                <a:solidFill>
                  <a:schemeClr val="lt1"/>
                </a:solidFill>
                <a:latin typeface="+mn-lt"/>
                <a:ea typeface="+mn-ea"/>
                <a:cs typeface="+mn-cs"/>
              </a:defRPr>
            </a:lvl3pPr>
            <a:lvl4pPr marL="1371600" algn="l" rtl="0" fontAlgn="base">
              <a:spcBef>
                <a:spcPct val="0"/>
              </a:spcBef>
              <a:spcAft>
                <a:spcPct val="0"/>
              </a:spcAft>
              <a:defRPr kern="1200">
                <a:solidFill>
                  <a:schemeClr val="lt1"/>
                </a:solidFill>
                <a:latin typeface="+mn-lt"/>
                <a:ea typeface="+mn-ea"/>
                <a:cs typeface="+mn-cs"/>
              </a:defRPr>
            </a:lvl4pPr>
            <a:lvl5pPr marL="1828800" algn="l" rtl="0" fontAlgn="base">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algn="ctr"/>
            <a:endParaRPr lang="de-DE" sz="1000" b="1">
              <a:solidFill>
                <a:schemeClr val="bg1"/>
              </a:solidFill>
            </a:endParaRPr>
          </a:p>
        </xdr:txBody>
      </xdr:sp>
      <xdr:sp macro="" textlink="">
        <xdr:nvSpPr>
          <xdr:cNvPr id="10" name="Pfeil nach links 9">
            <a:extLst>
              <a:ext uri="{FF2B5EF4-FFF2-40B4-BE49-F238E27FC236}">
                <a16:creationId xmlns:a16="http://schemas.microsoft.com/office/drawing/2014/main" id="{00000000-0008-0000-0D00-00000A000000}"/>
              </a:ext>
            </a:extLst>
          </xdr:cNvPr>
          <xdr:cNvSpPr/>
        </xdr:nvSpPr>
        <xdr:spPr>
          <a:xfrm>
            <a:off x="15966279" y="500061"/>
            <a:ext cx="535781" cy="702469"/>
          </a:xfrm>
          <a:prstGeom prst="leftArrow">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de-DE" sz="1100"/>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28575</xdr:rowOff>
    </xdr:from>
    <xdr:to>
      <xdr:col>12</xdr:col>
      <xdr:colOff>752474</xdr:colOff>
      <xdr:row>5</xdr:row>
      <xdr:rowOff>66675</xdr:rowOff>
    </xdr:to>
    <xdr:grpSp>
      <xdr:nvGrpSpPr>
        <xdr:cNvPr id="2" name="Group 1">
          <a:extLst>
            <a:ext uri="{FF2B5EF4-FFF2-40B4-BE49-F238E27FC236}">
              <a16:creationId xmlns:a16="http://schemas.microsoft.com/office/drawing/2014/main" id="{00000000-0008-0000-0100-000002000000}"/>
            </a:ext>
          </a:extLst>
        </xdr:cNvPr>
        <xdr:cNvGrpSpPr>
          <a:grpSpLocks/>
        </xdr:cNvGrpSpPr>
      </xdr:nvGrpSpPr>
      <xdr:grpSpPr bwMode="auto">
        <a:xfrm>
          <a:off x="0" y="28575"/>
          <a:ext cx="9896474" cy="990600"/>
          <a:chOff x="156" y="429"/>
          <a:chExt cx="961" cy="92"/>
        </a:xfrm>
      </xdr:grpSpPr>
      <xdr:grpSp>
        <xdr:nvGrpSpPr>
          <xdr:cNvPr id="3" name="Group 42">
            <a:extLst>
              <a:ext uri="{FF2B5EF4-FFF2-40B4-BE49-F238E27FC236}">
                <a16:creationId xmlns:a16="http://schemas.microsoft.com/office/drawing/2014/main" id="{00000000-0008-0000-0100-000003000000}"/>
              </a:ext>
            </a:extLst>
          </xdr:cNvPr>
          <xdr:cNvGrpSpPr>
            <a:grpSpLocks/>
          </xdr:cNvGrpSpPr>
        </xdr:nvGrpSpPr>
        <xdr:grpSpPr bwMode="auto">
          <a:xfrm>
            <a:off x="156" y="429"/>
            <a:ext cx="961" cy="92"/>
            <a:chOff x="0" y="0"/>
            <a:chExt cx="5761" cy="553"/>
          </a:xfrm>
        </xdr:grpSpPr>
        <xdr:sp macro="" textlink="">
          <xdr:nvSpPr>
            <xdr:cNvPr id="5" name="Rectangle 14">
              <a:extLst>
                <a:ext uri="{FF2B5EF4-FFF2-40B4-BE49-F238E27FC236}">
                  <a16:creationId xmlns:a16="http://schemas.microsoft.com/office/drawing/2014/main" id="{00000000-0008-0000-0100-000005000000}"/>
                </a:ext>
              </a:extLst>
            </xdr:cNvPr>
            <xdr:cNvSpPr>
              <a:spLocks noChangeArrowheads="1"/>
            </xdr:cNvSpPr>
          </xdr:nvSpPr>
          <xdr:spPr bwMode="auto">
            <a:xfrm>
              <a:off x="0" y="0"/>
              <a:ext cx="5761" cy="447"/>
            </a:xfrm>
            <a:prstGeom prst="rect">
              <a:avLst/>
            </a:prstGeom>
            <a:solidFill>
              <a:srgbClr val="E67800"/>
            </a:solidFill>
            <a:ln w="9525">
              <a:noFill/>
              <a:miter lim="800000"/>
              <a:headEnd/>
              <a:tailEnd/>
            </a:ln>
          </xdr:spPr>
          <xdr:txBody>
            <a:bodyPr vertOverflow="clip" wrap="square" lIns="0" tIns="0" rIns="0" bIns="0" anchor="t" upright="1"/>
            <a:lstStyle/>
            <a:p>
              <a:pPr algn="l" rtl="0">
                <a:defRPr sz="1000"/>
              </a:pPr>
              <a:endParaRPr lang="de-DE" sz="1400" b="0" i="0" u="none" strike="noStrike" baseline="0">
                <a:solidFill>
                  <a:srgbClr val="000000"/>
                </a:solidFill>
                <a:latin typeface="Arial Narrow"/>
              </a:endParaRPr>
            </a:p>
            <a:p>
              <a:pPr algn="l" rtl="0">
                <a:defRPr sz="1000"/>
              </a:pPr>
              <a:endParaRPr lang="de-DE" sz="1400" b="0" i="0" u="none" strike="noStrike" baseline="0">
                <a:solidFill>
                  <a:srgbClr val="000000"/>
                </a:solidFill>
                <a:latin typeface="Arial Narrow"/>
              </a:endParaRPr>
            </a:p>
          </xdr:txBody>
        </xdr:sp>
        <xdr:pic>
          <xdr:nvPicPr>
            <xdr:cNvPr id="6" name="Picture 35" descr="ppt_titel">
              <a:extLst>
                <a:ext uri="{FF2B5EF4-FFF2-40B4-BE49-F238E27FC236}">
                  <a16:creationId xmlns:a16="http://schemas.microsoft.com/office/drawing/2014/main" id="{00000000-0008-0000-0100-000006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0" y="38"/>
              <a:ext cx="5761" cy="515"/>
            </a:xfrm>
            <a:prstGeom prst="rect">
              <a:avLst/>
            </a:prstGeom>
            <a:noFill/>
            <a:ln w="9525">
              <a:noFill/>
              <a:miter lim="800000"/>
              <a:headEnd/>
              <a:tailEnd/>
            </a:ln>
          </xdr:spPr>
        </xdr:pic>
        <xdr:pic>
          <xdr:nvPicPr>
            <xdr:cNvPr id="7" name="Picture 24" descr="wm_pos2_400%">
              <a:extLst>
                <a:ext uri="{FF2B5EF4-FFF2-40B4-BE49-F238E27FC236}">
                  <a16:creationId xmlns:a16="http://schemas.microsoft.com/office/drawing/2014/main" id="{00000000-0008-0000-0100-000007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293" y="276"/>
              <a:ext cx="1241" cy="161"/>
            </a:xfrm>
            <a:prstGeom prst="rect">
              <a:avLst/>
            </a:prstGeom>
            <a:noFill/>
            <a:ln w="9525">
              <a:noFill/>
              <a:miter lim="800000"/>
              <a:headEnd/>
              <a:tailEnd/>
            </a:ln>
          </xdr:spPr>
        </xdr:pic>
      </xdr:grpSp>
      <xdr:pic>
        <xdr:nvPicPr>
          <xdr:cNvPr id="4" name="Picture 24" descr="wm_pos2_400%">
            <a:extLst>
              <a:ext uri="{FF2B5EF4-FFF2-40B4-BE49-F238E27FC236}">
                <a16:creationId xmlns:a16="http://schemas.microsoft.com/office/drawing/2014/main" id="{00000000-0008-0000-0100-000004000000}"/>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872" y="475"/>
            <a:ext cx="206" cy="26"/>
          </a:xfrm>
          <a:prstGeom prst="rect">
            <a:avLst/>
          </a:prstGeom>
          <a:noFill/>
          <a:ln w="9525">
            <a:noFill/>
            <a:miter lim="800000"/>
            <a:headEnd/>
            <a:tailEnd/>
          </a:ln>
        </xdr:spPr>
      </xdr:pic>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119065</xdr:colOff>
      <xdr:row>42</xdr:row>
      <xdr:rowOff>121693</xdr:rowOff>
    </xdr:from>
    <xdr:to>
      <xdr:col>32</xdr:col>
      <xdr:colOff>523875</xdr:colOff>
      <xdr:row>47</xdr:row>
      <xdr:rowOff>142875</xdr:rowOff>
    </xdr:to>
    <xdr:sp macro="" textlink="">
      <xdr:nvSpPr>
        <xdr:cNvPr id="102" name="Textfeld 101">
          <a:extLst>
            <a:ext uri="{FF2B5EF4-FFF2-40B4-BE49-F238E27FC236}">
              <a16:creationId xmlns:a16="http://schemas.microsoft.com/office/drawing/2014/main" id="{00000000-0008-0000-0200-000066000000}"/>
            </a:ext>
          </a:extLst>
        </xdr:cNvPr>
        <xdr:cNvSpPr txBox="1"/>
      </xdr:nvSpPr>
      <xdr:spPr>
        <a:xfrm>
          <a:off x="119065" y="10670631"/>
          <a:ext cx="24788810" cy="10927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de-DE" sz="2000">
              <a:solidFill>
                <a:schemeClr val="dk1"/>
              </a:solidFill>
              <a:latin typeface="Arial Narrow" pitchFamily="34" charset="0"/>
              <a:ea typeface="+mn-ea"/>
              <a:cs typeface="+mn-cs"/>
            </a:rPr>
            <a:t>Der QM-Plan enthält die relevanten Qualitätsvorausplanungsaktivitäten. Die Terminierung und Festlegung der Abhängigkeiten der einzelnen Tätigkeiten zueinander muss in dem Projektstrukturplan definiert </a:t>
          </a:r>
          <a:r>
            <a:rPr lang="de-DE" sz="2000" baseline="0">
              <a:solidFill>
                <a:schemeClr val="dk1"/>
              </a:solidFill>
              <a:latin typeface="Arial Narrow" pitchFamily="34" charset="0"/>
              <a:ea typeface="+mn-ea"/>
              <a:cs typeface="+mn-cs"/>
            </a:rPr>
            <a:t>werden.</a:t>
          </a:r>
        </a:p>
        <a:p>
          <a:pPr marL="0" marR="0" indent="0" defTabSz="914400" eaLnBrk="1" fontAlgn="auto" latinLnBrk="0" hangingPunct="1">
            <a:lnSpc>
              <a:spcPct val="100000"/>
            </a:lnSpc>
            <a:spcBef>
              <a:spcPts val="0"/>
            </a:spcBef>
            <a:spcAft>
              <a:spcPts val="0"/>
            </a:spcAft>
            <a:buClrTx/>
            <a:buSzTx/>
            <a:buFontTx/>
            <a:buNone/>
            <a:tabLst/>
            <a:defRPr/>
          </a:pPr>
          <a:r>
            <a:rPr lang="de-DE" sz="2000">
              <a:latin typeface="Arial Narrow" pitchFamily="34" charset="0"/>
            </a:rPr>
            <a:t>* Q-Reviews werden nur in Innovationsprojekten durchgeführt, nicht im Änderungsmanagement ab Gate 5</a:t>
          </a:r>
        </a:p>
      </xdr:txBody>
    </xdr:sp>
    <xdr:clientData/>
  </xdr:twoCellAnchor>
  <xdr:twoCellAnchor>
    <xdr:from>
      <xdr:col>21</xdr:col>
      <xdr:colOff>80962</xdr:colOff>
      <xdr:row>11</xdr:row>
      <xdr:rowOff>98767</xdr:rowOff>
    </xdr:from>
    <xdr:to>
      <xdr:col>43</xdr:col>
      <xdr:colOff>299357</xdr:colOff>
      <xdr:row>15</xdr:row>
      <xdr:rowOff>127342</xdr:rowOff>
    </xdr:to>
    <xdr:sp macro="" textlink="">
      <xdr:nvSpPr>
        <xdr:cNvPr id="67" name="Eingekerbter Richtungspfeil 66">
          <a:extLst>
            <a:ext uri="{FF2B5EF4-FFF2-40B4-BE49-F238E27FC236}">
              <a16:creationId xmlns:a16="http://schemas.microsoft.com/office/drawing/2014/main" id="{00000000-0008-0000-0200-000043000000}"/>
            </a:ext>
          </a:extLst>
        </xdr:cNvPr>
        <xdr:cNvSpPr/>
      </xdr:nvSpPr>
      <xdr:spPr>
        <a:xfrm>
          <a:off x="16082962" y="3922374"/>
          <a:ext cx="16982395" cy="845004"/>
        </a:xfrm>
        <a:prstGeom prst="chevron">
          <a:avLst>
            <a:gd name="adj" fmla="val 21233"/>
          </a:avLst>
        </a:prstGeom>
        <a:solidFill>
          <a:srgbClr val="EB8C00"/>
        </a:solidFill>
        <a:ln>
          <a:no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de-DE" sz="2400" b="1">
              <a:solidFill>
                <a:schemeClr val="bg1"/>
              </a:solidFill>
              <a:latin typeface="Arial Narrow" pitchFamily="34" charset="0"/>
            </a:rPr>
            <a:t>Phase 5 / 9</a:t>
          </a:r>
        </a:p>
      </xdr:txBody>
    </xdr:sp>
    <xdr:clientData/>
  </xdr:twoCellAnchor>
  <xdr:twoCellAnchor>
    <xdr:from>
      <xdr:col>0</xdr:col>
      <xdr:colOff>83343</xdr:colOff>
      <xdr:row>21</xdr:row>
      <xdr:rowOff>37584</xdr:rowOff>
    </xdr:from>
    <xdr:to>
      <xdr:col>4</xdr:col>
      <xdr:colOff>134943</xdr:colOff>
      <xdr:row>35</xdr:row>
      <xdr:rowOff>142886</xdr:rowOff>
    </xdr:to>
    <xdr:sp macro="" textlink="">
      <xdr:nvSpPr>
        <xdr:cNvPr id="2" name="Richtungspfeil 1">
          <a:extLst>
            <a:ext uri="{FF2B5EF4-FFF2-40B4-BE49-F238E27FC236}">
              <a16:creationId xmlns:a16="http://schemas.microsoft.com/office/drawing/2014/main" id="{00000000-0008-0000-0200-000002000000}"/>
            </a:ext>
          </a:extLst>
        </xdr:cNvPr>
        <xdr:cNvSpPr/>
      </xdr:nvSpPr>
      <xdr:spPr>
        <a:xfrm>
          <a:off x="83343" y="5676384"/>
          <a:ext cx="3099600" cy="2772302"/>
        </a:xfrm>
        <a:prstGeom prst="homePlate">
          <a:avLst>
            <a:gd name="adj" fmla="val 14268"/>
          </a:avLst>
        </a:prstGeom>
        <a:solidFill>
          <a:srgbClr val="EBC882"/>
        </a:solidFill>
        <a:ln>
          <a:solidFill>
            <a:srgbClr val="EBC88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marL="0" indent="0" algn="ctr" rtl="0">
            <a:defRPr sz="1000"/>
          </a:pPr>
          <a:r>
            <a:rPr lang="de-DE" sz="1400" b="0" i="0">
              <a:solidFill>
                <a:sysClr val="windowText" lastClr="000000"/>
              </a:solidFill>
              <a:latin typeface="Arial Narrow" pitchFamily="34" charset="0"/>
              <a:ea typeface="+mn-ea"/>
              <a:cs typeface="+mn-cs"/>
            </a:rPr>
            <a:t>Neuteil , Produktänderung (Spezifikationsänderung), Produktionsverlagerung, Änderung von Produktionsprozessen, Werkzeugänderung/-korrektur, Änderung von Zukaufteilen, Änderung von Lieferanten </a:t>
          </a:r>
        </a:p>
      </xdr:txBody>
    </xdr:sp>
    <xdr:clientData/>
  </xdr:twoCellAnchor>
  <xdr:twoCellAnchor>
    <xdr:from>
      <xdr:col>0</xdr:col>
      <xdr:colOff>0</xdr:colOff>
      <xdr:row>0</xdr:row>
      <xdr:rowOff>0</xdr:rowOff>
    </xdr:from>
    <xdr:to>
      <xdr:col>40</xdr:col>
      <xdr:colOff>744682</xdr:colOff>
      <xdr:row>8</xdr:row>
      <xdr:rowOff>119856</xdr:rowOff>
    </xdr:to>
    <xdr:grpSp>
      <xdr:nvGrpSpPr>
        <xdr:cNvPr id="3" name="Group 1">
          <a:extLst>
            <a:ext uri="{FF2B5EF4-FFF2-40B4-BE49-F238E27FC236}">
              <a16:creationId xmlns:a16="http://schemas.microsoft.com/office/drawing/2014/main" id="{00000000-0008-0000-0200-000003000000}"/>
            </a:ext>
          </a:extLst>
        </xdr:cNvPr>
        <xdr:cNvGrpSpPr>
          <a:grpSpLocks/>
        </xdr:cNvGrpSpPr>
      </xdr:nvGrpSpPr>
      <xdr:grpSpPr bwMode="auto">
        <a:xfrm>
          <a:off x="0" y="0"/>
          <a:ext cx="31224682" cy="2956189"/>
          <a:chOff x="156" y="429"/>
          <a:chExt cx="961" cy="92"/>
        </a:xfrm>
      </xdr:grpSpPr>
      <xdr:grpSp>
        <xdr:nvGrpSpPr>
          <xdr:cNvPr id="4" name="Group 42">
            <a:extLst>
              <a:ext uri="{FF2B5EF4-FFF2-40B4-BE49-F238E27FC236}">
                <a16:creationId xmlns:a16="http://schemas.microsoft.com/office/drawing/2014/main" id="{00000000-0008-0000-0200-000004000000}"/>
              </a:ext>
            </a:extLst>
          </xdr:cNvPr>
          <xdr:cNvGrpSpPr>
            <a:grpSpLocks/>
          </xdr:cNvGrpSpPr>
        </xdr:nvGrpSpPr>
        <xdr:grpSpPr bwMode="auto">
          <a:xfrm>
            <a:off x="156" y="429"/>
            <a:ext cx="961" cy="92"/>
            <a:chOff x="0" y="0"/>
            <a:chExt cx="5761" cy="553"/>
          </a:xfrm>
        </xdr:grpSpPr>
        <xdr:sp macro="" textlink="">
          <xdr:nvSpPr>
            <xdr:cNvPr id="6" name="Rectangle 14">
              <a:extLst>
                <a:ext uri="{FF2B5EF4-FFF2-40B4-BE49-F238E27FC236}">
                  <a16:creationId xmlns:a16="http://schemas.microsoft.com/office/drawing/2014/main" id="{00000000-0008-0000-0200-000006000000}"/>
                </a:ext>
              </a:extLst>
            </xdr:cNvPr>
            <xdr:cNvSpPr>
              <a:spLocks noChangeArrowheads="1"/>
            </xdr:cNvSpPr>
          </xdr:nvSpPr>
          <xdr:spPr bwMode="auto">
            <a:xfrm>
              <a:off x="0" y="0"/>
              <a:ext cx="5761" cy="448"/>
            </a:xfrm>
            <a:prstGeom prst="rect">
              <a:avLst/>
            </a:prstGeom>
            <a:solidFill>
              <a:srgbClr val="E67800"/>
            </a:solidFill>
            <a:ln w="9525">
              <a:noFill/>
              <a:miter lim="800000"/>
              <a:headEnd/>
              <a:tailEnd/>
            </a:ln>
          </xdr:spPr>
          <xdr:txBody>
            <a:bodyPr vertOverflow="clip" wrap="square" lIns="0" tIns="0" rIns="0" bIns="0" anchor="t" upright="1"/>
            <a:lstStyle/>
            <a:p>
              <a:pPr algn="l" rtl="0">
                <a:defRPr sz="1000"/>
              </a:pPr>
              <a:endParaRPr lang="de-DE" sz="1400" b="0" i="0" u="none" strike="noStrike" baseline="0">
                <a:solidFill>
                  <a:srgbClr val="000000"/>
                </a:solidFill>
                <a:latin typeface="Arial Narrow" pitchFamily="34" charset="0"/>
              </a:endParaRPr>
            </a:p>
            <a:p>
              <a:pPr algn="l" rtl="0">
                <a:defRPr sz="1000"/>
              </a:pPr>
              <a:endParaRPr lang="de-DE" sz="1400" b="0" i="0" u="none" strike="noStrike" baseline="0">
                <a:solidFill>
                  <a:srgbClr val="000000"/>
                </a:solidFill>
                <a:latin typeface="Arial Narrow" pitchFamily="34" charset="0"/>
              </a:endParaRPr>
            </a:p>
          </xdr:txBody>
        </xdr:sp>
        <xdr:pic>
          <xdr:nvPicPr>
            <xdr:cNvPr id="7" name="Picture 35" descr="ppt_titel">
              <a:extLst>
                <a:ext uri="{FF2B5EF4-FFF2-40B4-BE49-F238E27FC236}">
                  <a16:creationId xmlns:a16="http://schemas.microsoft.com/office/drawing/2014/main" id="{00000000-0008-0000-0200-000007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0" y="38"/>
              <a:ext cx="5761" cy="515"/>
            </a:xfrm>
            <a:prstGeom prst="rect">
              <a:avLst/>
            </a:prstGeom>
            <a:noFill/>
            <a:ln w="9525">
              <a:noFill/>
              <a:miter lim="800000"/>
              <a:headEnd/>
              <a:tailEnd/>
            </a:ln>
          </xdr:spPr>
        </xdr:pic>
        <xdr:pic>
          <xdr:nvPicPr>
            <xdr:cNvPr id="8" name="Picture 24" descr="wm_pos2_400%">
              <a:extLst>
                <a:ext uri="{FF2B5EF4-FFF2-40B4-BE49-F238E27FC236}">
                  <a16:creationId xmlns:a16="http://schemas.microsoft.com/office/drawing/2014/main" id="{00000000-0008-0000-0200-000008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293" y="276"/>
              <a:ext cx="1241" cy="161"/>
            </a:xfrm>
            <a:prstGeom prst="rect">
              <a:avLst/>
            </a:prstGeom>
            <a:noFill/>
            <a:ln w="9525">
              <a:noFill/>
              <a:miter lim="800000"/>
              <a:headEnd/>
              <a:tailEnd/>
            </a:ln>
          </xdr:spPr>
        </xdr:pic>
      </xdr:grpSp>
      <xdr:pic>
        <xdr:nvPicPr>
          <xdr:cNvPr id="5" name="Picture 24" descr="wm_pos2_400%">
            <a:extLst>
              <a:ext uri="{FF2B5EF4-FFF2-40B4-BE49-F238E27FC236}">
                <a16:creationId xmlns:a16="http://schemas.microsoft.com/office/drawing/2014/main" id="{00000000-0008-0000-0200-000005000000}"/>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872" y="475"/>
            <a:ext cx="206" cy="26"/>
          </a:xfrm>
          <a:prstGeom prst="rect">
            <a:avLst/>
          </a:prstGeom>
          <a:noFill/>
          <a:ln w="9525">
            <a:noFill/>
            <a:miter lim="800000"/>
            <a:headEnd/>
            <a:tailEnd/>
          </a:ln>
        </xdr:spPr>
      </xdr:pic>
    </xdr:grpSp>
    <xdr:clientData/>
  </xdr:twoCellAnchor>
  <xdr:twoCellAnchor>
    <xdr:from>
      <xdr:col>4</xdr:col>
      <xdr:colOff>400703</xdr:colOff>
      <xdr:row>24</xdr:row>
      <xdr:rowOff>48804</xdr:rowOff>
    </xdr:from>
    <xdr:to>
      <xdr:col>6</xdr:col>
      <xdr:colOff>734078</xdr:colOff>
      <xdr:row>32</xdr:row>
      <xdr:rowOff>131667</xdr:rowOff>
    </xdr:to>
    <xdr:sp macro="" textlink="">
      <xdr:nvSpPr>
        <xdr:cNvPr id="17" name="Abgerundetes Rechteck 16">
          <a:extLst>
            <a:ext uri="{FF2B5EF4-FFF2-40B4-BE49-F238E27FC236}">
              <a16:creationId xmlns:a16="http://schemas.microsoft.com/office/drawing/2014/main" id="{00000000-0008-0000-0200-000011000000}"/>
            </a:ext>
          </a:extLst>
        </xdr:cNvPr>
        <xdr:cNvSpPr/>
      </xdr:nvSpPr>
      <xdr:spPr>
        <a:xfrm>
          <a:off x="3448703" y="6234451"/>
          <a:ext cx="1857375" cy="1606863"/>
        </a:xfrm>
        <a:prstGeom prst="roundRect">
          <a:avLst/>
        </a:prstGeom>
        <a:solidFill>
          <a:srgbClr val="EBC882"/>
        </a:solidFill>
        <a:ln>
          <a:solidFill>
            <a:srgbClr val="EBC88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marL="0" marR="0" indent="0" algn="ctr" defTabSz="914400" rtl="0" eaLnBrk="1" fontAlgn="auto" latinLnBrk="0" hangingPunct="1">
            <a:lnSpc>
              <a:spcPct val="100000"/>
            </a:lnSpc>
            <a:spcBef>
              <a:spcPts val="0"/>
            </a:spcBef>
            <a:spcAft>
              <a:spcPts val="0"/>
            </a:spcAft>
            <a:buClrTx/>
            <a:buSzTx/>
            <a:buFontTx/>
            <a:buNone/>
            <a:tabLst/>
            <a:defRPr sz="1000"/>
          </a:pPr>
          <a:r>
            <a:rPr lang="de-DE" sz="1400" b="0" i="0">
              <a:solidFill>
                <a:sysClr val="windowText" lastClr="000000"/>
              </a:solidFill>
              <a:latin typeface="Arial Narrow" pitchFamily="34" charset="0"/>
              <a:ea typeface="+mn-ea"/>
              <a:cs typeface="+mn-cs"/>
            </a:rPr>
            <a:t>Festlegung der erforderlichen Projektumfänge in den Projektvorlagestufen gemäß S009_x</a:t>
          </a:r>
        </a:p>
        <a:p>
          <a:pPr marL="0" indent="0" algn="ctr" rtl="0">
            <a:defRPr sz="1000"/>
          </a:pPr>
          <a:endParaRPr lang="de-DE" sz="1400" b="0" i="0">
            <a:solidFill>
              <a:sysClr val="windowText" lastClr="000000"/>
            </a:solidFill>
            <a:latin typeface="Arial Narrow" pitchFamily="34" charset="0"/>
            <a:ea typeface="+mn-ea"/>
            <a:cs typeface="+mn-cs"/>
          </a:endParaRPr>
        </a:p>
      </xdr:txBody>
    </xdr:sp>
    <xdr:clientData/>
  </xdr:twoCellAnchor>
  <xdr:twoCellAnchor>
    <xdr:from>
      <xdr:col>7</xdr:col>
      <xdr:colOff>150878</xdr:colOff>
      <xdr:row>22</xdr:row>
      <xdr:rowOff>98688</xdr:rowOff>
    </xdr:from>
    <xdr:to>
      <xdr:col>9</xdr:col>
      <xdr:colOff>484253</xdr:colOff>
      <xdr:row>34</xdr:row>
      <xdr:rowOff>81782</xdr:rowOff>
    </xdr:to>
    <xdr:sp macro="" textlink="">
      <xdr:nvSpPr>
        <xdr:cNvPr id="18" name="Abgerundetes Rechteck 17">
          <a:extLst>
            <a:ext uri="{FF2B5EF4-FFF2-40B4-BE49-F238E27FC236}">
              <a16:creationId xmlns:a16="http://schemas.microsoft.com/office/drawing/2014/main" id="{00000000-0008-0000-0200-000012000000}"/>
            </a:ext>
          </a:extLst>
        </xdr:cNvPr>
        <xdr:cNvSpPr/>
      </xdr:nvSpPr>
      <xdr:spPr>
        <a:xfrm>
          <a:off x="5484878" y="5903335"/>
          <a:ext cx="1857375" cy="2269094"/>
        </a:xfrm>
        <a:prstGeom prst="roundRect">
          <a:avLst/>
        </a:prstGeom>
        <a:solidFill>
          <a:srgbClr val="EBC882"/>
        </a:solidFill>
        <a:ln>
          <a:solidFill>
            <a:srgbClr val="EBC88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marL="0" indent="0" algn="ctr" rtl="0">
            <a:defRPr sz="1000"/>
          </a:pPr>
          <a:r>
            <a:rPr lang="de-DE" sz="1400" b="0" i="0">
              <a:solidFill>
                <a:sysClr val="windowText" lastClr="000000"/>
              </a:solidFill>
              <a:latin typeface="Arial Narrow" pitchFamily="34" charset="0"/>
              <a:ea typeface="+mn-ea"/>
              <a:cs typeface="+mn-cs"/>
            </a:rPr>
            <a:t>Festlegung der erforderlichen Qualitätsvoraus-planungsaktivitäten in QM-Plan Projekt / Reifegradplan gemäß  APQP / PPAP </a:t>
          </a:r>
        </a:p>
      </xdr:txBody>
    </xdr:sp>
    <xdr:clientData/>
  </xdr:twoCellAnchor>
  <xdr:twoCellAnchor>
    <xdr:from>
      <xdr:col>9</xdr:col>
      <xdr:colOff>663053</xdr:colOff>
      <xdr:row>24</xdr:row>
      <xdr:rowOff>19340</xdr:rowOff>
    </xdr:from>
    <xdr:to>
      <xdr:col>12</xdr:col>
      <xdr:colOff>234428</xdr:colOff>
      <xdr:row>32</xdr:row>
      <xdr:rowOff>161131</xdr:rowOff>
    </xdr:to>
    <xdr:sp macro="" textlink="">
      <xdr:nvSpPr>
        <xdr:cNvPr id="19" name="Abgerundetes Rechteck 18">
          <a:extLst>
            <a:ext uri="{FF2B5EF4-FFF2-40B4-BE49-F238E27FC236}">
              <a16:creationId xmlns:a16="http://schemas.microsoft.com/office/drawing/2014/main" id="{00000000-0008-0000-0200-000013000000}"/>
            </a:ext>
          </a:extLst>
        </xdr:cNvPr>
        <xdr:cNvSpPr/>
      </xdr:nvSpPr>
      <xdr:spPr>
        <a:xfrm>
          <a:off x="7521053" y="6204987"/>
          <a:ext cx="1857375" cy="1665791"/>
        </a:xfrm>
        <a:prstGeom prst="roundRect">
          <a:avLst/>
        </a:prstGeom>
        <a:solidFill>
          <a:srgbClr val="EBC882"/>
        </a:solidFill>
        <a:ln>
          <a:solidFill>
            <a:srgbClr val="EBC88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marL="0" indent="0" algn="ctr" rtl="0">
            <a:defRPr sz="1000"/>
          </a:pPr>
          <a:r>
            <a:rPr lang="de-DE" sz="1400" b="0" i="0">
              <a:solidFill>
                <a:sysClr val="windowText" lastClr="000000"/>
              </a:solidFill>
              <a:latin typeface="Arial Narrow" pitchFamily="34" charset="0"/>
              <a:ea typeface="+mn-ea"/>
              <a:cs typeface="+mn-cs"/>
            </a:rPr>
            <a:t>Durchführung der festgelegten Projektumfänge und Qualitätsvoraus-planungsaktivitäten bis Gate 4</a:t>
          </a:r>
        </a:p>
      </xdr:txBody>
    </xdr:sp>
    <xdr:clientData/>
  </xdr:twoCellAnchor>
  <xdr:twoCellAnchor>
    <xdr:from>
      <xdr:col>23</xdr:col>
      <xdr:colOff>175928</xdr:colOff>
      <xdr:row>22</xdr:row>
      <xdr:rowOff>14635</xdr:rowOff>
    </xdr:from>
    <xdr:to>
      <xdr:col>25</xdr:col>
      <xdr:colOff>509303</xdr:colOff>
      <xdr:row>34</xdr:row>
      <xdr:rowOff>165835</xdr:rowOff>
    </xdr:to>
    <xdr:sp macro="" textlink="">
      <xdr:nvSpPr>
        <xdr:cNvPr id="20" name="Abgerundetes Rechteck 19">
          <a:extLst>
            <a:ext uri="{FF2B5EF4-FFF2-40B4-BE49-F238E27FC236}">
              <a16:creationId xmlns:a16="http://schemas.microsoft.com/office/drawing/2014/main" id="{00000000-0008-0000-0200-000014000000}"/>
            </a:ext>
          </a:extLst>
        </xdr:cNvPr>
        <xdr:cNvSpPr/>
      </xdr:nvSpPr>
      <xdr:spPr>
        <a:xfrm>
          <a:off x="17701928" y="6083421"/>
          <a:ext cx="1857375" cy="2600485"/>
        </a:xfrm>
        <a:prstGeom prst="roundRect">
          <a:avLst/>
        </a:prstGeom>
        <a:solidFill>
          <a:srgbClr val="EBC882"/>
        </a:solidFill>
        <a:ln>
          <a:solidFill>
            <a:srgbClr val="EBC88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marL="0" indent="0" algn="ctr"/>
          <a:r>
            <a:rPr lang="de-DE" sz="1400" b="0" i="0">
              <a:solidFill>
                <a:sysClr val="windowText" lastClr="000000"/>
              </a:solidFill>
              <a:latin typeface="Arial Narrow" pitchFamily="34" charset="0"/>
              <a:ea typeface="+mn-ea"/>
              <a:cs typeface="+mn-cs"/>
            </a:rPr>
            <a:t>Inhaltliche Bewertung der festgelegten Projektumfänge und Qualitätsvoraus-planungsaktivitäten</a:t>
          </a:r>
        </a:p>
        <a:p>
          <a:pPr marL="0" indent="0" algn="ctr"/>
          <a:r>
            <a:rPr lang="de-DE" sz="1400" b="0" i="0">
              <a:solidFill>
                <a:sysClr val="windowText" lastClr="000000"/>
              </a:solidFill>
              <a:latin typeface="Arial Narrow" pitchFamily="34" charset="0"/>
              <a:ea typeface="+mn-ea"/>
              <a:cs typeface="+mn-cs"/>
            </a:rPr>
            <a:t>Feststellung des Reifegrades im Team</a:t>
          </a:r>
        </a:p>
      </xdr:txBody>
    </xdr:sp>
    <xdr:clientData/>
  </xdr:twoCellAnchor>
  <xdr:twoCellAnchor>
    <xdr:from>
      <xdr:col>25</xdr:col>
      <xdr:colOff>688103</xdr:colOff>
      <xdr:row>24</xdr:row>
      <xdr:rowOff>122903</xdr:rowOff>
    </xdr:from>
    <xdr:to>
      <xdr:col>28</xdr:col>
      <xdr:colOff>259478</xdr:colOff>
      <xdr:row>32</xdr:row>
      <xdr:rowOff>57567</xdr:rowOff>
    </xdr:to>
    <xdr:sp macro="" textlink="">
      <xdr:nvSpPr>
        <xdr:cNvPr id="21" name="Abgerundetes Rechteck 20">
          <a:extLst>
            <a:ext uri="{FF2B5EF4-FFF2-40B4-BE49-F238E27FC236}">
              <a16:creationId xmlns:a16="http://schemas.microsoft.com/office/drawing/2014/main" id="{00000000-0008-0000-0200-000015000000}"/>
            </a:ext>
          </a:extLst>
        </xdr:cNvPr>
        <xdr:cNvSpPr/>
      </xdr:nvSpPr>
      <xdr:spPr>
        <a:xfrm>
          <a:off x="19738103" y="6308550"/>
          <a:ext cx="1857375" cy="1458664"/>
        </a:xfrm>
        <a:prstGeom prst="roundRect">
          <a:avLst/>
        </a:prstGeom>
        <a:solidFill>
          <a:srgbClr val="EBC882"/>
        </a:solidFill>
        <a:ln>
          <a:solidFill>
            <a:srgbClr val="EBC88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marL="0" indent="0" algn="ctr"/>
          <a:r>
            <a:rPr lang="de-DE" sz="1400" b="0" i="0">
              <a:solidFill>
                <a:sysClr val="windowText" lastClr="000000"/>
              </a:solidFill>
              <a:latin typeface="Arial Narrow" pitchFamily="34" charset="0"/>
              <a:ea typeface="+mn-ea"/>
              <a:cs typeface="+mn-cs"/>
            </a:rPr>
            <a:t>Beurteilung "Serienreifes Teil"</a:t>
          </a:r>
        </a:p>
        <a:p>
          <a:pPr marL="0" indent="0" algn="ctr"/>
          <a:r>
            <a:rPr lang="de-DE" sz="1400" b="0" i="0">
              <a:solidFill>
                <a:sysClr val="windowText" lastClr="000000"/>
              </a:solidFill>
              <a:latin typeface="Arial Narrow" pitchFamily="34" charset="0"/>
              <a:ea typeface="+mn-ea"/>
              <a:cs typeface="+mn-cs"/>
            </a:rPr>
            <a:t>Beurteilung "Serienreifer Prozess"</a:t>
          </a:r>
        </a:p>
      </xdr:txBody>
    </xdr:sp>
    <xdr:clientData/>
  </xdr:twoCellAnchor>
  <xdr:twoCellAnchor>
    <xdr:from>
      <xdr:col>28</xdr:col>
      <xdr:colOff>438278</xdr:colOff>
      <xdr:row>23</xdr:row>
      <xdr:rowOff>39658</xdr:rowOff>
    </xdr:from>
    <xdr:to>
      <xdr:col>31</xdr:col>
      <xdr:colOff>9653</xdr:colOff>
      <xdr:row>33</xdr:row>
      <xdr:rowOff>156881</xdr:rowOff>
    </xdr:to>
    <xdr:sp macro="" textlink="">
      <xdr:nvSpPr>
        <xdr:cNvPr id="22" name="Abgerundetes Rechteck 21">
          <a:extLst>
            <a:ext uri="{FF2B5EF4-FFF2-40B4-BE49-F238E27FC236}">
              <a16:creationId xmlns:a16="http://schemas.microsoft.com/office/drawing/2014/main" id="{00000000-0008-0000-0200-000016000000}"/>
            </a:ext>
          </a:extLst>
        </xdr:cNvPr>
        <xdr:cNvSpPr/>
      </xdr:nvSpPr>
      <xdr:spPr>
        <a:xfrm>
          <a:off x="21774278" y="6034805"/>
          <a:ext cx="1857375" cy="2022223"/>
        </a:xfrm>
        <a:prstGeom prst="roundRect">
          <a:avLst/>
        </a:prstGeom>
        <a:solidFill>
          <a:srgbClr val="EBC882"/>
        </a:solidFill>
        <a:ln>
          <a:solidFill>
            <a:srgbClr val="EBC88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marL="0" indent="0" algn="ctr"/>
          <a:r>
            <a:rPr lang="de-DE" sz="1400" b="0" i="0">
              <a:solidFill>
                <a:sysClr val="windowText" lastClr="000000"/>
              </a:solidFill>
              <a:latin typeface="Arial Narrow" pitchFamily="34" charset="0"/>
              <a:ea typeface="+mn-ea"/>
              <a:cs typeface="+mn-cs"/>
            </a:rPr>
            <a:t>Produkt- und Prozessfreigabe-Formular EMPB</a:t>
          </a:r>
          <a:r>
            <a:rPr lang="de-DE" sz="1400" b="0" i="0" baseline="0">
              <a:solidFill>
                <a:sysClr val="windowText" lastClr="000000"/>
              </a:solidFill>
              <a:latin typeface="Arial Narrow" pitchFamily="34" charset="0"/>
              <a:ea typeface="+mn-ea"/>
              <a:cs typeface="+mn-cs"/>
            </a:rPr>
            <a:t> </a:t>
          </a:r>
          <a:r>
            <a:rPr lang="de-DE" sz="1400" b="0" i="0">
              <a:solidFill>
                <a:sysClr val="windowText" lastClr="000000"/>
              </a:solidFill>
              <a:latin typeface="Arial Narrow" pitchFamily="34" charset="0"/>
              <a:ea typeface="+mn-ea"/>
              <a:cs typeface="+mn-cs"/>
            </a:rPr>
            <a:t>ausfüllen </a:t>
          </a:r>
        </a:p>
      </xdr:txBody>
    </xdr:sp>
    <xdr:clientData/>
  </xdr:twoCellAnchor>
  <xdr:twoCellAnchor>
    <xdr:from>
      <xdr:col>34</xdr:col>
      <xdr:colOff>188453</xdr:colOff>
      <xdr:row>24</xdr:row>
      <xdr:rowOff>116035</xdr:rowOff>
    </xdr:from>
    <xdr:to>
      <xdr:col>36</xdr:col>
      <xdr:colOff>521828</xdr:colOff>
      <xdr:row>32</xdr:row>
      <xdr:rowOff>64435</xdr:rowOff>
    </xdr:to>
    <xdr:sp macro="" textlink="">
      <xdr:nvSpPr>
        <xdr:cNvPr id="23" name="Abgerundetes Rechteck 22">
          <a:extLst>
            <a:ext uri="{FF2B5EF4-FFF2-40B4-BE49-F238E27FC236}">
              <a16:creationId xmlns:a16="http://schemas.microsoft.com/office/drawing/2014/main" id="{00000000-0008-0000-0200-000017000000}"/>
            </a:ext>
          </a:extLst>
        </xdr:cNvPr>
        <xdr:cNvSpPr/>
      </xdr:nvSpPr>
      <xdr:spPr>
        <a:xfrm>
          <a:off x="23810453" y="6301682"/>
          <a:ext cx="1857375" cy="1472400"/>
        </a:xfrm>
        <a:prstGeom prst="roundRect">
          <a:avLst/>
        </a:prstGeom>
        <a:solidFill>
          <a:srgbClr val="EBC882"/>
        </a:solidFill>
        <a:ln>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marL="0" indent="0" algn="ctr"/>
          <a:r>
            <a:rPr lang="de-DE" sz="1400" b="0" i="0">
              <a:solidFill>
                <a:sysClr val="windowText" lastClr="000000"/>
              </a:solidFill>
              <a:latin typeface="Arial Narrow" pitchFamily="34" charset="0"/>
              <a:ea typeface="+mn-ea"/>
              <a:cs typeface="+mn-cs"/>
            </a:rPr>
            <a:t>Durchführung Qualitätsreview mit zuständigem PQM </a:t>
          </a:r>
        </a:p>
      </xdr:txBody>
    </xdr:sp>
    <xdr:clientData/>
  </xdr:twoCellAnchor>
  <xdr:twoCellAnchor>
    <xdr:from>
      <xdr:col>39</xdr:col>
      <xdr:colOff>472525</xdr:colOff>
      <xdr:row>24</xdr:row>
      <xdr:rowOff>123235</xdr:rowOff>
    </xdr:from>
    <xdr:to>
      <xdr:col>42</xdr:col>
      <xdr:colOff>43900</xdr:colOff>
      <xdr:row>32</xdr:row>
      <xdr:rowOff>57235</xdr:rowOff>
    </xdr:to>
    <xdr:sp macro="" textlink="">
      <xdr:nvSpPr>
        <xdr:cNvPr id="24" name="Abgerundetes Rechteck 23">
          <a:extLst>
            <a:ext uri="{FF2B5EF4-FFF2-40B4-BE49-F238E27FC236}">
              <a16:creationId xmlns:a16="http://schemas.microsoft.com/office/drawing/2014/main" id="{00000000-0008-0000-0200-000018000000}"/>
            </a:ext>
          </a:extLst>
        </xdr:cNvPr>
        <xdr:cNvSpPr/>
      </xdr:nvSpPr>
      <xdr:spPr>
        <a:xfrm>
          <a:off x="27904525" y="6308882"/>
          <a:ext cx="1857375" cy="1458000"/>
        </a:xfrm>
        <a:prstGeom prst="roundRect">
          <a:avLst/>
        </a:prstGeom>
        <a:solidFill>
          <a:srgbClr val="EBC882"/>
        </a:solidFill>
        <a:ln>
          <a:solidFill>
            <a:srgbClr val="EBC88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de-DE" sz="1400" b="0" i="0">
              <a:solidFill>
                <a:sysClr val="windowText" lastClr="000000"/>
              </a:solidFill>
              <a:latin typeface="Arial Narrow" pitchFamily="34" charset="0"/>
              <a:ea typeface="+mn-ea"/>
              <a:cs typeface="+mn-cs"/>
            </a:rPr>
            <a:t>Operative</a:t>
          </a:r>
          <a:r>
            <a:rPr lang="de-DE" sz="1400" b="0" i="0" baseline="0">
              <a:solidFill>
                <a:sysClr val="windowText" lastClr="000000"/>
              </a:solidFill>
              <a:latin typeface="Arial Narrow" pitchFamily="34" charset="0"/>
              <a:ea typeface="+mn-ea"/>
              <a:cs typeface="+mn-cs"/>
            </a:rPr>
            <a:t> Projektstatusrunde (OPS) durchführen </a:t>
          </a:r>
        </a:p>
        <a:p>
          <a:pPr algn="ctr"/>
          <a:r>
            <a:rPr lang="de-DE" sz="1400" b="0" i="0" baseline="0">
              <a:solidFill>
                <a:sysClr val="windowText" lastClr="000000"/>
              </a:solidFill>
              <a:latin typeface="Arial Narrow" pitchFamily="34" charset="0"/>
              <a:ea typeface="+mn-ea"/>
              <a:cs typeface="+mn-cs"/>
            </a:rPr>
            <a:t>Sales release formal erteilen</a:t>
          </a:r>
        </a:p>
      </xdr:txBody>
    </xdr:sp>
    <xdr:clientData/>
  </xdr:twoCellAnchor>
  <xdr:twoCellAnchor editAs="oneCell">
    <xdr:from>
      <xdr:col>26</xdr:col>
      <xdr:colOff>748763</xdr:colOff>
      <xdr:row>18</xdr:row>
      <xdr:rowOff>18385</xdr:rowOff>
    </xdr:from>
    <xdr:to>
      <xdr:col>27</xdr:col>
      <xdr:colOff>234413</xdr:colOff>
      <xdr:row>20</xdr:row>
      <xdr:rowOff>199360</xdr:rowOff>
    </xdr:to>
    <xdr:pic>
      <xdr:nvPicPr>
        <xdr:cNvPr id="25" name="Picture 10" descr="http://www.web-toolbox.net/abc/23-misk/02/ampel02c.jpg">
          <a:extLst>
            <a:ext uri="{FF2B5EF4-FFF2-40B4-BE49-F238E27FC236}">
              <a16:creationId xmlns:a16="http://schemas.microsoft.com/office/drawing/2014/main" id="{00000000-0008-0000-0200-000019000000}"/>
            </a:ext>
          </a:extLst>
        </xdr:cNvPr>
        <xdr:cNvPicPr>
          <a:picLocks noChangeAspect="1" noChangeArrowheads="1"/>
        </xdr:cNvPicPr>
      </xdr:nvPicPr>
      <xdr:blipFill>
        <a:blip xmlns:r="http://schemas.openxmlformats.org/officeDocument/2006/relationships" r:embed="rId4" cstate="print"/>
        <a:srcRect/>
        <a:stretch>
          <a:fillRect/>
        </a:stretch>
      </xdr:blipFill>
      <xdr:spPr bwMode="auto">
        <a:xfrm>
          <a:off x="20560763" y="5061032"/>
          <a:ext cx="247650" cy="638175"/>
        </a:xfrm>
        <a:prstGeom prst="rect">
          <a:avLst/>
        </a:prstGeom>
        <a:noFill/>
        <a:ln w="9525">
          <a:noFill/>
          <a:miter lim="800000"/>
          <a:headEnd/>
          <a:tailEnd/>
        </a:ln>
      </xdr:spPr>
    </xdr:pic>
    <xdr:clientData/>
  </xdr:twoCellAnchor>
  <xdr:twoCellAnchor editAs="oneCell">
    <xdr:from>
      <xdr:col>24</xdr:col>
      <xdr:colOff>192005</xdr:colOff>
      <xdr:row>18</xdr:row>
      <xdr:rowOff>18385</xdr:rowOff>
    </xdr:from>
    <xdr:to>
      <xdr:col>24</xdr:col>
      <xdr:colOff>439655</xdr:colOff>
      <xdr:row>20</xdr:row>
      <xdr:rowOff>199360</xdr:rowOff>
    </xdr:to>
    <xdr:pic>
      <xdr:nvPicPr>
        <xdr:cNvPr id="26" name="Picture 10" descr="http://www.web-toolbox.net/abc/23-misk/02/ampel02c.jpg">
          <a:extLst>
            <a:ext uri="{FF2B5EF4-FFF2-40B4-BE49-F238E27FC236}">
              <a16:creationId xmlns:a16="http://schemas.microsoft.com/office/drawing/2014/main" id="{00000000-0008-0000-0200-00001A000000}"/>
            </a:ext>
          </a:extLst>
        </xdr:cNvPr>
        <xdr:cNvPicPr>
          <a:picLocks noChangeAspect="1" noChangeArrowheads="1"/>
        </xdr:cNvPicPr>
      </xdr:nvPicPr>
      <xdr:blipFill>
        <a:blip xmlns:r="http://schemas.openxmlformats.org/officeDocument/2006/relationships" r:embed="rId4" cstate="print"/>
        <a:srcRect/>
        <a:stretch>
          <a:fillRect/>
        </a:stretch>
      </xdr:blipFill>
      <xdr:spPr bwMode="auto">
        <a:xfrm>
          <a:off x="18480005" y="5061032"/>
          <a:ext cx="247650" cy="638175"/>
        </a:xfrm>
        <a:prstGeom prst="rect">
          <a:avLst/>
        </a:prstGeom>
        <a:noFill/>
        <a:ln w="9525">
          <a:noFill/>
          <a:miter lim="800000"/>
          <a:headEnd/>
          <a:tailEnd/>
        </a:ln>
      </xdr:spPr>
    </xdr:pic>
    <xdr:clientData/>
  </xdr:twoCellAnchor>
  <xdr:twoCellAnchor editAs="oneCell">
    <xdr:from>
      <xdr:col>32</xdr:col>
      <xdr:colOff>236230</xdr:colOff>
      <xdr:row>18</xdr:row>
      <xdr:rowOff>18385</xdr:rowOff>
    </xdr:from>
    <xdr:to>
      <xdr:col>32</xdr:col>
      <xdr:colOff>483880</xdr:colOff>
      <xdr:row>20</xdr:row>
      <xdr:rowOff>199360</xdr:rowOff>
    </xdr:to>
    <xdr:pic>
      <xdr:nvPicPr>
        <xdr:cNvPr id="27" name="Picture 10" descr="http://www.web-toolbox.net/abc/23-misk/02/ampel02c.jpg">
          <a:extLst>
            <a:ext uri="{FF2B5EF4-FFF2-40B4-BE49-F238E27FC236}">
              <a16:creationId xmlns:a16="http://schemas.microsoft.com/office/drawing/2014/main" id="{00000000-0008-0000-0200-00001B000000}"/>
            </a:ext>
          </a:extLst>
        </xdr:cNvPr>
        <xdr:cNvPicPr>
          <a:picLocks noChangeAspect="1" noChangeArrowheads="1"/>
        </xdr:cNvPicPr>
      </xdr:nvPicPr>
      <xdr:blipFill>
        <a:blip xmlns:r="http://schemas.openxmlformats.org/officeDocument/2006/relationships" r:embed="rId4" cstate="print"/>
        <a:srcRect/>
        <a:stretch>
          <a:fillRect/>
        </a:stretch>
      </xdr:blipFill>
      <xdr:spPr bwMode="auto">
        <a:xfrm>
          <a:off x="24620230" y="5061032"/>
          <a:ext cx="247650" cy="638175"/>
        </a:xfrm>
        <a:prstGeom prst="rect">
          <a:avLst/>
        </a:prstGeom>
        <a:noFill/>
        <a:ln w="9525">
          <a:noFill/>
          <a:miter lim="800000"/>
          <a:headEnd/>
          <a:tailEnd/>
        </a:ln>
      </xdr:spPr>
    </xdr:pic>
    <xdr:clientData/>
  </xdr:twoCellAnchor>
  <xdr:twoCellAnchor editAs="oneCell">
    <xdr:from>
      <xdr:col>37</xdr:col>
      <xdr:colOff>546741</xdr:colOff>
      <xdr:row>18</xdr:row>
      <xdr:rowOff>18385</xdr:rowOff>
    </xdr:from>
    <xdr:to>
      <xdr:col>38</xdr:col>
      <xdr:colOff>32391</xdr:colOff>
      <xdr:row>20</xdr:row>
      <xdr:rowOff>199360</xdr:rowOff>
    </xdr:to>
    <xdr:pic>
      <xdr:nvPicPr>
        <xdr:cNvPr id="29" name="Picture 10" descr="http://www.web-toolbox.net/abc/23-misk/02/ampel02c.jpg">
          <a:extLst>
            <a:ext uri="{FF2B5EF4-FFF2-40B4-BE49-F238E27FC236}">
              <a16:creationId xmlns:a16="http://schemas.microsoft.com/office/drawing/2014/main" id="{00000000-0008-0000-0200-00001D000000}"/>
            </a:ext>
          </a:extLst>
        </xdr:cNvPr>
        <xdr:cNvPicPr>
          <a:picLocks noChangeAspect="1" noChangeArrowheads="1"/>
        </xdr:cNvPicPr>
      </xdr:nvPicPr>
      <xdr:blipFill>
        <a:blip xmlns:r="http://schemas.openxmlformats.org/officeDocument/2006/relationships" r:embed="rId4" cstate="print"/>
        <a:srcRect/>
        <a:stretch>
          <a:fillRect/>
        </a:stretch>
      </xdr:blipFill>
      <xdr:spPr bwMode="auto">
        <a:xfrm>
          <a:off x="28740741" y="5061032"/>
          <a:ext cx="247650" cy="638175"/>
        </a:xfrm>
        <a:prstGeom prst="rect">
          <a:avLst/>
        </a:prstGeom>
        <a:noFill/>
        <a:ln w="9525">
          <a:noFill/>
          <a:miter lim="800000"/>
          <a:headEnd/>
          <a:tailEnd/>
        </a:ln>
      </xdr:spPr>
    </xdr:pic>
    <xdr:clientData/>
  </xdr:twoCellAnchor>
  <xdr:twoCellAnchor>
    <xdr:from>
      <xdr:col>3</xdr:col>
      <xdr:colOff>489857</xdr:colOff>
      <xdr:row>10</xdr:row>
      <xdr:rowOff>184947</xdr:rowOff>
    </xdr:from>
    <xdr:to>
      <xdr:col>4</xdr:col>
      <xdr:colOff>701211</xdr:colOff>
      <xdr:row>16</xdr:row>
      <xdr:rowOff>340</xdr:rowOff>
    </xdr:to>
    <xdr:sp macro="" textlink="">
      <xdr:nvSpPr>
        <xdr:cNvPr id="44" name="Raute 43">
          <a:extLst>
            <a:ext uri="{FF2B5EF4-FFF2-40B4-BE49-F238E27FC236}">
              <a16:creationId xmlns:a16="http://schemas.microsoft.com/office/drawing/2014/main" id="{00000000-0008-0000-0200-00002C000000}"/>
            </a:ext>
          </a:extLst>
        </xdr:cNvPr>
        <xdr:cNvSpPr/>
      </xdr:nvSpPr>
      <xdr:spPr>
        <a:xfrm rot="5400000">
          <a:off x="2742516" y="3837788"/>
          <a:ext cx="1040036" cy="973354"/>
        </a:xfrm>
        <a:prstGeom prst="diamond">
          <a:avLst/>
        </a:prstGeom>
        <a:solidFill>
          <a:srgbClr val="EB8C00"/>
        </a:solidFill>
        <a:ln>
          <a:solidFill>
            <a:srgbClr val="EBC882"/>
          </a:solidFill>
        </a:ln>
        <a:scene3d>
          <a:camera prst="orthographicFront">
            <a:rot lat="0" lon="0" rev="5400000"/>
          </a:camera>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marL="0" indent="0" algn="ctr"/>
          <a:r>
            <a:rPr lang="de-DE" sz="1200" b="1" i="0" u="none" strike="noStrike">
              <a:solidFill>
                <a:schemeClr val="lt1"/>
              </a:solidFill>
              <a:latin typeface="Arial Narrow" pitchFamily="34" charset="0"/>
              <a:ea typeface="+mn-ea"/>
              <a:cs typeface="+mn-cs"/>
            </a:rPr>
            <a:t>G3</a:t>
          </a:r>
        </a:p>
        <a:p>
          <a:pPr marL="0" indent="0" algn="ctr"/>
          <a:r>
            <a:rPr lang="de-DE" sz="1200" b="1" i="1" u="none" strike="noStrike">
              <a:solidFill>
                <a:schemeClr val="lt1"/>
              </a:solidFill>
              <a:latin typeface="Arial Narrow" pitchFamily="34" charset="0"/>
              <a:ea typeface="+mn-ea"/>
              <a:cs typeface="+mn-cs"/>
            </a:rPr>
            <a:t>G7</a:t>
          </a:r>
        </a:p>
      </xdr:txBody>
    </xdr:sp>
    <xdr:clientData/>
  </xdr:twoCellAnchor>
  <xdr:twoCellAnchor>
    <xdr:from>
      <xdr:col>12</xdr:col>
      <xdr:colOff>413228</xdr:colOff>
      <xdr:row>22</xdr:row>
      <xdr:rowOff>14046</xdr:rowOff>
    </xdr:from>
    <xdr:to>
      <xdr:col>14</xdr:col>
      <xdr:colOff>746603</xdr:colOff>
      <xdr:row>34</xdr:row>
      <xdr:rowOff>166424</xdr:rowOff>
    </xdr:to>
    <xdr:sp macro="" textlink="">
      <xdr:nvSpPr>
        <xdr:cNvPr id="47" name="Abgerundetes Rechteck 46">
          <a:extLst>
            <a:ext uri="{FF2B5EF4-FFF2-40B4-BE49-F238E27FC236}">
              <a16:creationId xmlns:a16="http://schemas.microsoft.com/office/drawing/2014/main" id="{00000000-0008-0000-0200-00002F000000}"/>
            </a:ext>
          </a:extLst>
        </xdr:cNvPr>
        <xdr:cNvSpPr/>
      </xdr:nvSpPr>
      <xdr:spPr>
        <a:xfrm>
          <a:off x="9557228" y="5818693"/>
          <a:ext cx="1857375" cy="2438378"/>
        </a:xfrm>
        <a:prstGeom prst="roundRect">
          <a:avLst/>
        </a:prstGeom>
        <a:solidFill>
          <a:srgbClr val="EBC882"/>
        </a:solidFill>
        <a:ln>
          <a:solidFill>
            <a:srgbClr val="EBC88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marL="0" indent="0" algn="ctr"/>
          <a:r>
            <a:rPr lang="de-DE" sz="1400" b="0" i="0">
              <a:solidFill>
                <a:sysClr val="windowText" lastClr="000000"/>
              </a:solidFill>
              <a:latin typeface="Arial Narrow" pitchFamily="34" charset="0"/>
              <a:ea typeface="+mn-ea"/>
              <a:cs typeface="+mn-cs"/>
            </a:rPr>
            <a:t>Inhaltliche Bewertung der festgelegten Projektumfänge und Qualitätsvoraus-planungsaktivitäten.</a:t>
          </a:r>
        </a:p>
        <a:p>
          <a:pPr marL="0" indent="0" algn="ctr"/>
          <a:r>
            <a:rPr lang="de-DE" sz="1400" b="0" i="0">
              <a:solidFill>
                <a:sysClr val="windowText" lastClr="000000"/>
              </a:solidFill>
              <a:latin typeface="Arial Narrow" pitchFamily="34" charset="0"/>
              <a:ea typeface="+mn-ea"/>
              <a:cs typeface="+mn-cs"/>
            </a:rPr>
            <a:t>Feststellung des Reifegrades </a:t>
          </a:r>
        </a:p>
      </xdr:txBody>
    </xdr:sp>
    <xdr:clientData/>
  </xdr:twoCellAnchor>
  <xdr:twoCellAnchor editAs="oneCell">
    <xdr:from>
      <xdr:col>13</xdr:col>
      <xdr:colOff>503833</xdr:colOff>
      <xdr:row>18</xdr:row>
      <xdr:rowOff>18385</xdr:rowOff>
    </xdr:from>
    <xdr:to>
      <xdr:col>13</xdr:col>
      <xdr:colOff>751483</xdr:colOff>
      <xdr:row>20</xdr:row>
      <xdr:rowOff>199360</xdr:rowOff>
    </xdr:to>
    <xdr:pic>
      <xdr:nvPicPr>
        <xdr:cNvPr id="48" name="Picture 10" descr="http://www.web-toolbox.net/abc/23-misk/02/ampel02c.jpg">
          <a:extLst>
            <a:ext uri="{FF2B5EF4-FFF2-40B4-BE49-F238E27FC236}">
              <a16:creationId xmlns:a16="http://schemas.microsoft.com/office/drawing/2014/main" id="{00000000-0008-0000-0200-000030000000}"/>
            </a:ext>
          </a:extLst>
        </xdr:cNvPr>
        <xdr:cNvPicPr>
          <a:picLocks noChangeAspect="1" noChangeArrowheads="1"/>
        </xdr:cNvPicPr>
      </xdr:nvPicPr>
      <xdr:blipFill>
        <a:blip xmlns:r="http://schemas.openxmlformats.org/officeDocument/2006/relationships" r:embed="rId4" cstate="print"/>
        <a:srcRect/>
        <a:stretch>
          <a:fillRect/>
        </a:stretch>
      </xdr:blipFill>
      <xdr:spPr bwMode="auto">
        <a:xfrm>
          <a:off x="10409833" y="5061032"/>
          <a:ext cx="247650" cy="638175"/>
        </a:xfrm>
        <a:prstGeom prst="rect">
          <a:avLst/>
        </a:prstGeom>
        <a:noFill/>
        <a:ln w="9525">
          <a:noFill/>
          <a:miter lim="800000"/>
          <a:headEnd/>
          <a:tailEnd/>
        </a:ln>
      </xdr:spPr>
    </xdr:pic>
    <xdr:clientData/>
  </xdr:twoCellAnchor>
  <xdr:twoCellAnchor>
    <xdr:from>
      <xdr:col>15</xdr:col>
      <xdr:colOff>163403</xdr:colOff>
      <xdr:row>24</xdr:row>
      <xdr:rowOff>116100</xdr:rowOff>
    </xdr:from>
    <xdr:to>
      <xdr:col>17</xdr:col>
      <xdr:colOff>496778</xdr:colOff>
      <xdr:row>32</xdr:row>
      <xdr:rowOff>64371</xdr:rowOff>
    </xdr:to>
    <xdr:sp macro="" textlink="">
      <xdr:nvSpPr>
        <xdr:cNvPr id="49" name="Abgerundetes Rechteck 48">
          <a:extLst>
            <a:ext uri="{FF2B5EF4-FFF2-40B4-BE49-F238E27FC236}">
              <a16:creationId xmlns:a16="http://schemas.microsoft.com/office/drawing/2014/main" id="{00000000-0008-0000-0200-000031000000}"/>
            </a:ext>
          </a:extLst>
        </xdr:cNvPr>
        <xdr:cNvSpPr/>
      </xdr:nvSpPr>
      <xdr:spPr>
        <a:xfrm>
          <a:off x="11593403" y="6301747"/>
          <a:ext cx="1857375" cy="1472271"/>
        </a:xfrm>
        <a:prstGeom prst="roundRect">
          <a:avLst/>
        </a:prstGeom>
        <a:solidFill>
          <a:srgbClr val="EBC882"/>
        </a:solidFill>
        <a:ln>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marL="0" indent="0" algn="ctr"/>
          <a:r>
            <a:rPr lang="de-DE" sz="1400" b="0" i="0">
              <a:solidFill>
                <a:sysClr val="windowText" lastClr="000000"/>
              </a:solidFill>
              <a:latin typeface="Arial Narrow" pitchFamily="34" charset="0"/>
              <a:ea typeface="+mn-ea"/>
              <a:cs typeface="+mn-cs"/>
            </a:rPr>
            <a:t>Durchführung Qualitätsreview mit</a:t>
          </a:r>
        </a:p>
        <a:p>
          <a:pPr marL="0" indent="0" algn="ctr"/>
          <a:r>
            <a:rPr lang="de-DE" sz="1400" b="0" i="0">
              <a:solidFill>
                <a:sysClr val="windowText" lastClr="000000"/>
              </a:solidFill>
              <a:latin typeface="Arial Narrow" pitchFamily="34" charset="0"/>
              <a:ea typeface="+mn-ea"/>
              <a:cs typeface="+mn-cs"/>
            </a:rPr>
            <a:t>Weidmüller</a:t>
          </a:r>
        </a:p>
      </xdr:txBody>
    </xdr:sp>
    <xdr:clientData/>
  </xdr:twoCellAnchor>
  <xdr:twoCellAnchor>
    <xdr:from>
      <xdr:col>17</xdr:col>
      <xdr:colOff>675578</xdr:colOff>
      <xdr:row>24</xdr:row>
      <xdr:rowOff>122903</xdr:rowOff>
    </xdr:from>
    <xdr:to>
      <xdr:col>20</xdr:col>
      <xdr:colOff>246953</xdr:colOff>
      <xdr:row>32</xdr:row>
      <xdr:rowOff>57567</xdr:rowOff>
    </xdr:to>
    <xdr:sp macro="" textlink="">
      <xdr:nvSpPr>
        <xdr:cNvPr id="50" name="Abgerundetes Rechteck 49">
          <a:extLst>
            <a:ext uri="{FF2B5EF4-FFF2-40B4-BE49-F238E27FC236}">
              <a16:creationId xmlns:a16="http://schemas.microsoft.com/office/drawing/2014/main" id="{00000000-0008-0000-0200-000032000000}"/>
            </a:ext>
          </a:extLst>
        </xdr:cNvPr>
        <xdr:cNvSpPr/>
      </xdr:nvSpPr>
      <xdr:spPr>
        <a:xfrm>
          <a:off x="13629578" y="6308550"/>
          <a:ext cx="1857375" cy="1458664"/>
        </a:xfrm>
        <a:prstGeom prst="roundRect">
          <a:avLst/>
        </a:prstGeom>
        <a:solidFill>
          <a:srgbClr val="EBC882"/>
        </a:solidFill>
        <a:ln>
          <a:solidFill>
            <a:srgbClr val="EBC88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marL="0" indent="0" algn="ctr"/>
          <a:r>
            <a:rPr lang="de-DE" sz="1400" b="0" i="0">
              <a:solidFill>
                <a:sysClr val="windowText" lastClr="000000"/>
              </a:solidFill>
              <a:latin typeface="Arial Narrow" pitchFamily="34" charset="0"/>
              <a:ea typeface="+mn-ea"/>
              <a:cs typeface="+mn-cs"/>
            </a:rPr>
            <a:t>Operative Projektstatusrunde (OPS) durchführen </a:t>
          </a:r>
        </a:p>
        <a:p>
          <a:pPr marL="0" indent="0" algn="ctr"/>
          <a:r>
            <a:rPr lang="de-DE" sz="1400" b="0" i="0">
              <a:solidFill>
                <a:sysClr val="windowText" lastClr="000000"/>
              </a:solidFill>
              <a:latin typeface="Arial Narrow" pitchFamily="34" charset="0"/>
              <a:ea typeface="+mn-ea"/>
              <a:cs typeface="+mn-cs"/>
            </a:rPr>
            <a:t>Gate 4 formal erteilen</a:t>
          </a:r>
        </a:p>
      </xdr:txBody>
    </xdr:sp>
    <xdr:clientData/>
  </xdr:twoCellAnchor>
  <xdr:twoCellAnchor editAs="oneCell">
    <xdr:from>
      <xdr:col>16</xdr:col>
      <xdr:colOff>258907</xdr:colOff>
      <xdr:row>18</xdr:row>
      <xdr:rowOff>18385</xdr:rowOff>
    </xdr:from>
    <xdr:to>
      <xdr:col>16</xdr:col>
      <xdr:colOff>506557</xdr:colOff>
      <xdr:row>20</xdr:row>
      <xdr:rowOff>199360</xdr:rowOff>
    </xdr:to>
    <xdr:pic>
      <xdr:nvPicPr>
        <xdr:cNvPr id="51" name="Picture 10" descr="http://www.web-toolbox.net/abc/23-misk/02/ampel02c.jpg">
          <a:extLst>
            <a:ext uri="{FF2B5EF4-FFF2-40B4-BE49-F238E27FC236}">
              <a16:creationId xmlns:a16="http://schemas.microsoft.com/office/drawing/2014/main" id="{00000000-0008-0000-0200-000033000000}"/>
            </a:ext>
          </a:extLst>
        </xdr:cNvPr>
        <xdr:cNvPicPr>
          <a:picLocks noChangeAspect="1" noChangeArrowheads="1"/>
        </xdr:cNvPicPr>
      </xdr:nvPicPr>
      <xdr:blipFill>
        <a:blip xmlns:r="http://schemas.openxmlformats.org/officeDocument/2006/relationships" r:embed="rId4" cstate="print"/>
        <a:srcRect/>
        <a:stretch>
          <a:fillRect/>
        </a:stretch>
      </xdr:blipFill>
      <xdr:spPr bwMode="auto">
        <a:xfrm>
          <a:off x="12450907" y="5061032"/>
          <a:ext cx="247650" cy="638175"/>
        </a:xfrm>
        <a:prstGeom prst="rect">
          <a:avLst/>
        </a:prstGeom>
        <a:noFill/>
        <a:ln w="9525">
          <a:noFill/>
          <a:miter lim="800000"/>
          <a:headEnd/>
          <a:tailEnd/>
        </a:ln>
      </xdr:spPr>
    </xdr:pic>
    <xdr:clientData/>
  </xdr:twoCellAnchor>
  <xdr:twoCellAnchor editAs="oneCell">
    <xdr:from>
      <xdr:col>18</xdr:col>
      <xdr:colOff>679594</xdr:colOff>
      <xdr:row>18</xdr:row>
      <xdr:rowOff>18385</xdr:rowOff>
    </xdr:from>
    <xdr:to>
      <xdr:col>19</xdr:col>
      <xdr:colOff>165244</xdr:colOff>
      <xdr:row>20</xdr:row>
      <xdr:rowOff>199360</xdr:rowOff>
    </xdr:to>
    <xdr:pic>
      <xdr:nvPicPr>
        <xdr:cNvPr id="52" name="Picture 10" descr="http://www.web-toolbox.net/abc/23-misk/02/ampel02c.jpg">
          <a:extLst>
            <a:ext uri="{FF2B5EF4-FFF2-40B4-BE49-F238E27FC236}">
              <a16:creationId xmlns:a16="http://schemas.microsoft.com/office/drawing/2014/main" id="{00000000-0008-0000-0200-000034000000}"/>
            </a:ext>
          </a:extLst>
        </xdr:cNvPr>
        <xdr:cNvPicPr>
          <a:picLocks noChangeAspect="1" noChangeArrowheads="1"/>
        </xdr:cNvPicPr>
      </xdr:nvPicPr>
      <xdr:blipFill>
        <a:blip xmlns:r="http://schemas.openxmlformats.org/officeDocument/2006/relationships" r:embed="rId4" cstate="print"/>
        <a:srcRect/>
        <a:stretch>
          <a:fillRect/>
        </a:stretch>
      </xdr:blipFill>
      <xdr:spPr bwMode="auto">
        <a:xfrm>
          <a:off x="14395594" y="5061032"/>
          <a:ext cx="247650" cy="638175"/>
        </a:xfrm>
        <a:prstGeom prst="rect">
          <a:avLst/>
        </a:prstGeom>
        <a:noFill/>
        <a:ln w="9525">
          <a:noFill/>
          <a:miter lim="800000"/>
          <a:headEnd/>
          <a:tailEnd/>
        </a:ln>
      </xdr:spPr>
    </xdr:pic>
    <xdr:clientData/>
  </xdr:twoCellAnchor>
  <xdr:twoCellAnchor>
    <xdr:from>
      <xdr:col>20</xdr:col>
      <xdr:colOff>425753</xdr:colOff>
      <xdr:row>24</xdr:row>
      <xdr:rowOff>18835</xdr:rowOff>
    </xdr:from>
    <xdr:to>
      <xdr:col>22</xdr:col>
      <xdr:colOff>759128</xdr:colOff>
      <xdr:row>32</xdr:row>
      <xdr:rowOff>161635</xdr:rowOff>
    </xdr:to>
    <xdr:sp macro="" textlink="">
      <xdr:nvSpPr>
        <xdr:cNvPr id="56" name="Abgerundetes Rechteck 55">
          <a:extLst>
            <a:ext uri="{FF2B5EF4-FFF2-40B4-BE49-F238E27FC236}">
              <a16:creationId xmlns:a16="http://schemas.microsoft.com/office/drawing/2014/main" id="{00000000-0008-0000-0200-000038000000}"/>
            </a:ext>
          </a:extLst>
        </xdr:cNvPr>
        <xdr:cNvSpPr/>
      </xdr:nvSpPr>
      <xdr:spPr>
        <a:xfrm>
          <a:off x="15665753" y="6204482"/>
          <a:ext cx="1857375" cy="1666800"/>
        </a:xfrm>
        <a:prstGeom prst="roundRect">
          <a:avLst/>
        </a:prstGeom>
        <a:solidFill>
          <a:srgbClr val="EBC882"/>
        </a:solidFill>
        <a:ln>
          <a:solidFill>
            <a:srgbClr val="EBC88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marL="0" marR="0" indent="0" algn="ctr" defTabSz="914400" rtl="0" eaLnBrk="1" fontAlgn="auto" latinLnBrk="0" hangingPunct="1">
            <a:lnSpc>
              <a:spcPct val="100000"/>
            </a:lnSpc>
            <a:spcBef>
              <a:spcPts val="0"/>
            </a:spcBef>
            <a:spcAft>
              <a:spcPts val="0"/>
            </a:spcAft>
            <a:buClrTx/>
            <a:buSzTx/>
            <a:buFontTx/>
            <a:buNone/>
            <a:tabLst/>
            <a:defRPr sz="1000"/>
          </a:pPr>
          <a:r>
            <a:rPr lang="de-DE" sz="1400" b="0" i="0">
              <a:solidFill>
                <a:sysClr val="windowText" lastClr="000000"/>
              </a:solidFill>
              <a:latin typeface="Arial Narrow" pitchFamily="34" charset="0"/>
              <a:ea typeface="+mn-ea"/>
              <a:cs typeface="+mn-cs"/>
            </a:rPr>
            <a:t>Durchführung der festgelegten Projektumfänge und Qualitätsvoraus-planungsaktivitäten</a:t>
          </a:r>
        </a:p>
        <a:p>
          <a:pPr marL="0" indent="0" algn="ctr" rtl="0">
            <a:defRPr sz="1000"/>
          </a:pPr>
          <a:r>
            <a:rPr lang="de-DE" sz="1400" b="0" i="0">
              <a:solidFill>
                <a:sysClr val="windowText" lastClr="000000"/>
              </a:solidFill>
              <a:latin typeface="Arial Narrow" pitchFamily="34" charset="0"/>
              <a:ea typeface="+mn-ea"/>
              <a:cs typeface="+mn-cs"/>
            </a:rPr>
            <a:t>bis Sales Release</a:t>
          </a:r>
        </a:p>
      </xdr:txBody>
    </xdr:sp>
    <xdr:clientData/>
  </xdr:twoCellAnchor>
  <xdr:twoCellAnchor>
    <xdr:from>
      <xdr:col>19</xdr:col>
      <xdr:colOff>529174</xdr:colOff>
      <xdr:row>11</xdr:row>
      <xdr:rowOff>8054</xdr:rowOff>
    </xdr:from>
    <xdr:to>
      <xdr:col>20</xdr:col>
      <xdr:colOff>739174</xdr:colOff>
      <xdr:row>16</xdr:row>
      <xdr:rowOff>27554</xdr:rowOff>
    </xdr:to>
    <xdr:sp macro="" textlink="">
      <xdr:nvSpPr>
        <xdr:cNvPr id="58" name="Raute 57">
          <a:extLst>
            <a:ext uri="{FF2B5EF4-FFF2-40B4-BE49-F238E27FC236}">
              <a16:creationId xmlns:a16="http://schemas.microsoft.com/office/drawing/2014/main" id="{00000000-0008-0000-0200-00003A000000}"/>
            </a:ext>
          </a:extLst>
        </xdr:cNvPr>
        <xdr:cNvSpPr/>
      </xdr:nvSpPr>
      <xdr:spPr>
        <a:xfrm rot="5400000">
          <a:off x="15007174" y="3741854"/>
          <a:ext cx="972000" cy="972000"/>
        </a:xfrm>
        <a:prstGeom prst="diamond">
          <a:avLst/>
        </a:prstGeom>
        <a:solidFill>
          <a:srgbClr val="EB8C00"/>
        </a:solidFill>
        <a:ln>
          <a:solidFill>
            <a:srgbClr val="EBC882"/>
          </a:solidFill>
        </a:ln>
        <a:scene3d>
          <a:camera prst="orthographicFront">
            <a:rot lat="0" lon="0" rev="5400000"/>
          </a:camera>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marL="0" indent="0" algn="ctr"/>
          <a:r>
            <a:rPr lang="de-DE" sz="1200" b="1" i="0" u="none" strike="noStrike">
              <a:solidFill>
                <a:schemeClr val="lt1"/>
              </a:solidFill>
              <a:latin typeface="Arial Narrow" pitchFamily="34" charset="0"/>
              <a:ea typeface="+mn-ea"/>
              <a:cs typeface="+mn-cs"/>
            </a:rPr>
            <a:t>G4</a:t>
          </a:r>
        </a:p>
        <a:p>
          <a:pPr marL="0" indent="0" algn="ctr"/>
          <a:r>
            <a:rPr lang="de-DE" sz="1200" b="1" i="1" u="none" strike="noStrike">
              <a:solidFill>
                <a:schemeClr val="lt1"/>
              </a:solidFill>
              <a:latin typeface="Arial Narrow" pitchFamily="34" charset="0"/>
              <a:ea typeface="+mn-ea"/>
              <a:cs typeface="+mn-cs"/>
            </a:rPr>
            <a:t>G 8</a:t>
          </a:r>
        </a:p>
      </xdr:txBody>
    </xdr:sp>
    <xdr:clientData/>
  </xdr:twoCellAnchor>
  <xdr:twoCellAnchor>
    <xdr:from>
      <xdr:col>38</xdr:col>
      <xdr:colOff>639076</xdr:colOff>
      <xdr:row>11</xdr:row>
      <xdr:rowOff>21661</xdr:rowOff>
    </xdr:from>
    <xdr:to>
      <xdr:col>40</xdr:col>
      <xdr:colOff>87076</xdr:colOff>
      <xdr:row>16</xdr:row>
      <xdr:rowOff>41161</xdr:rowOff>
    </xdr:to>
    <xdr:sp macro="" textlink="">
      <xdr:nvSpPr>
        <xdr:cNvPr id="60" name="Raute 59">
          <a:extLst>
            <a:ext uri="{FF2B5EF4-FFF2-40B4-BE49-F238E27FC236}">
              <a16:creationId xmlns:a16="http://schemas.microsoft.com/office/drawing/2014/main" id="{00000000-0008-0000-0200-00003C000000}"/>
            </a:ext>
          </a:extLst>
        </xdr:cNvPr>
        <xdr:cNvSpPr/>
      </xdr:nvSpPr>
      <xdr:spPr>
        <a:xfrm rot="5400000">
          <a:off x="29561058" y="3879286"/>
          <a:ext cx="1040036" cy="972000"/>
        </a:xfrm>
        <a:prstGeom prst="diamond">
          <a:avLst/>
        </a:prstGeom>
        <a:solidFill>
          <a:srgbClr val="EB8C00"/>
        </a:solidFill>
        <a:ln>
          <a:solidFill>
            <a:srgbClr val="EBC882"/>
          </a:solidFill>
        </a:ln>
        <a:scene3d>
          <a:camera prst="orthographicFront">
            <a:rot lat="0" lon="0" rev="5400000"/>
          </a:camera>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marL="0" indent="0" algn="ctr"/>
          <a:r>
            <a:rPr lang="de-DE" sz="1200" b="1" i="0" u="none" strike="noStrike">
              <a:solidFill>
                <a:schemeClr val="lt1"/>
              </a:solidFill>
              <a:latin typeface="Arial Narrow" pitchFamily="34" charset="0"/>
              <a:ea typeface="+mn-ea"/>
              <a:cs typeface="+mn-cs"/>
            </a:rPr>
            <a:t>SR</a:t>
          </a:r>
        </a:p>
        <a:p>
          <a:pPr marL="0" indent="0" algn="ctr"/>
          <a:r>
            <a:rPr lang="de-DE" sz="1200" b="1" i="0" u="none" strike="noStrike">
              <a:solidFill>
                <a:schemeClr val="lt1"/>
              </a:solidFill>
              <a:latin typeface="Arial Narrow" pitchFamily="34" charset="0"/>
              <a:ea typeface="+mn-ea"/>
              <a:cs typeface="+mn-cs"/>
            </a:rPr>
            <a:t>G9 </a:t>
          </a:r>
        </a:p>
      </xdr:txBody>
    </xdr:sp>
    <xdr:clientData/>
  </xdr:twoCellAnchor>
  <xdr:twoCellAnchor>
    <xdr:from>
      <xdr:col>4</xdr:col>
      <xdr:colOff>707571</xdr:colOff>
      <xdr:row>11</xdr:row>
      <xdr:rowOff>98767</xdr:rowOff>
    </xdr:from>
    <xdr:to>
      <xdr:col>19</xdr:col>
      <xdr:colOff>398656</xdr:colOff>
      <xdr:row>15</xdr:row>
      <xdr:rowOff>127342</xdr:rowOff>
    </xdr:to>
    <xdr:sp macro="" textlink="">
      <xdr:nvSpPr>
        <xdr:cNvPr id="66" name="Eingekerbter Richtungspfeil 65">
          <a:extLst>
            <a:ext uri="{FF2B5EF4-FFF2-40B4-BE49-F238E27FC236}">
              <a16:creationId xmlns:a16="http://schemas.microsoft.com/office/drawing/2014/main" id="{00000000-0008-0000-0200-000042000000}"/>
            </a:ext>
          </a:extLst>
        </xdr:cNvPr>
        <xdr:cNvSpPr/>
      </xdr:nvSpPr>
      <xdr:spPr>
        <a:xfrm>
          <a:off x="3755571" y="3922374"/>
          <a:ext cx="11121085" cy="845004"/>
        </a:xfrm>
        <a:prstGeom prst="chevron">
          <a:avLst>
            <a:gd name="adj" fmla="val 21233"/>
          </a:avLst>
        </a:prstGeom>
        <a:solidFill>
          <a:srgbClr val="EB8C00"/>
        </a:solidFill>
        <a:ln>
          <a:no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de-DE" sz="2400" b="1">
              <a:solidFill>
                <a:schemeClr val="bg1"/>
              </a:solidFill>
              <a:latin typeface="Arial Narrow" pitchFamily="34" charset="0"/>
            </a:rPr>
            <a:t>Phase 4 / 8</a:t>
          </a:r>
        </a:p>
      </xdr:txBody>
    </xdr:sp>
    <xdr:clientData/>
  </xdr:twoCellAnchor>
  <xdr:twoCellAnchor>
    <xdr:from>
      <xdr:col>0</xdr:col>
      <xdr:colOff>77106</xdr:colOff>
      <xdr:row>37</xdr:row>
      <xdr:rowOff>162304</xdr:rowOff>
    </xdr:from>
    <xdr:to>
      <xdr:col>25</xdr:col>
      <xdr:colOff>531906</xdr:colOff>
      <xdr:row>42</xdr:row>
      <xdr:rowOff>379</xdr:rowOff>
    </xdr:to>
    <xdr:sp macro="" textlink="">
      <xdr:nvSpPr>
        <xdr:cNvPr id="74" name="Eingekerbter Richtungspfeil 73">
          <a:extLst>
            <a:ext uri="{FF2B5EF4-FFF2-40B4-BE49-F238E27FC236}">
              <a16:creationId xmlns:a16="http://schemas.microsoft.com/office/drawing/2014/main" id="{00000000-0008-0000-0200-00004A000000}"/>
            </a:ext>
          </a:extLst>
        </xdr:cNvPr>
        <xdr:cNvSpPr/>
      </xdr:nvSpPr>
      <xdr:spPr>
        <a:xfrm>
          <a:off x="77106" y="8849104"/>
          <a:ext cx="19504800" cy="790575"/>
        </a:xfrm>
        <a:prstGeom prst="chevron">
          <a:avLst>
            <a:gd name="adj" fmla="val 21233"/>
          </a:avLst>
        </a:prstGeom>
        <a:solidFill>
          <a:srgbClr val="EB8C00"/>
        </a:solidFill>
        <a:ln>
          <a:no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rtl="0"/>
          <a:r>
            <a:rPr lang="de-DE" sz="1800" b="1" i="0" baseline="0">
              <a:solidFill>
                <a:schemeClr val="lt1"/>
              </a:solidFill>
              <a:latin typeface="Arial Narrow" pitchFamily="34" charset="0"/>
              <a:ea typeface="+mn-ea"/>
              <a:cs typeface="+mn-cs"/>
            </a:rPr>
            <a:t>Qualitätsvorausplanung (APQP)</a:t>
          </a:r>
          <a:endParaRPr lang="de-DE" sz="1800">
            <a:latin typeface="Arial Narrow" pitchFamily="34" charset="0"/>
          </a:endParaRPr>
        </a:p>
      </xdr:txBody>
    </xdr:sp>
    <xdr:clientData/>
  </xdr:twoCellAnchor>
  <xdr:twoCellAnchor>
    <xdr:from>
      <xdr:col>25</xdr:col>
      <xdr:colOff>552447</xdr:colOff>
      <xdr:row>37</xdr:row>
      <xdr:rowOff>155954</xdr:rowOff>
    </xdr:from>
    <xdr:to>
      <xdr:col>34</xdr:col>
      <xdr:colOff>285750</xdr:colOff>
      <xdr:row>41</xdr:row>
      <xdr:rowOff>184529</xdr:rowOff>
    </xdr:to>
    <xdr:sp macro="" textlink="">
      <xdr:nvSpPr>
        <xdr:cNvPr id="76" name="Eingekerbter Richtungspfeil 75">
          <a:extLst>
            <a:ext uri="{FF2B5EF4-FFF2-40B4-BE49-F238E27FC236}">
              <a16:creationId xmlns:a16="http://schemas.microsoft.com/office/drawing/2014/main" id="{00000000-0008-0000-0200-00004C000000}"/>
            </a:ext>
          </a:extLst>
        </xdr:cNvPr>
        <xdr:cNvSpPr/>
      </xdr:nvSpPr>
      <xdr:spPr>
        <a:xfrm>
          <a:off x="19602447" y="9286347"/>
          <a:ext cx="6591303" cy="845003"/>
        </a:xfrm>
        <a:prstGeom prst="chevron">
          <a:avLst>
            <a:gd name="adj" fmla="val 21233"/>
          </a:avLst>
        </a:prstGeom>
        <a:solidFill>
          <a:srgbClr val="EB8C00"/>
        </a:solidFill>
        <a:ln>
          <a:no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rtl="0"/>
          <a:r>
            <a:rPr lang="de-DE" sz="1800" b="1" i="0" baseline="0">
              <a:solidFill>
                <a:schemeClr val="lt1"/>
              </a:solidFill>
              <a:latin typeface="Arial Narrow" pitchFamily="34" charset="0"/>
              <a:ea typeface="+mn-ea"/>
              <a:cs typeface="+mn-cs"/>
            </a:rPr>
            <a:t>Produkt- und Prozessfreigabeverfahren  (PPAP)</a:t>
          </a:r>
          <a:endParaRPr lang="de-DE" sz="1800">
            <a:latin typeface="Arial Narrow" pitchFamily="34" charset="0"/>
          </a:endParaRPr>
        </a:p>
      </xdr:txBody>
    </xdr:sp>
    <xdr:clientData/>
  </xdr:twoCellAnchor>
  <xdr:twoCellAnchor>
    <xdr:from>
      <xdr:col>34</xdr:col>
      <xdr:colOff>272143</xdr:colOff>
      <xdr:row>37</xdr:row>
      <xdr:rowOff>165479</xdr:rowOff>
    </xdr:from>
    <xdr:to>
      <xdr:col>43</xdr:col>
      <xdr:colOff>244928</xdr:colOff>
      <xdr:row>42</xdr:row>
      <xdr:rowOff>3554</xdr:rowOff>
    </xdr:to>
    <xdr:sp macro="" textlink="">
      <xdr:nvSpPr>
        <xdr:cNvPr id="77" name="Eingekerbter Richtungspfeil 76">
          <a:extLst>
            <a:ext uri="{FF2B5EF4-FFF2-40B4-BE49-F238E27FC236}">
              <a16:creationId xmlns:a16="http://schemas.microsoft.com/office/drawing/2014/main" id="{00000000-0008-0000-0200-00004D000000}"/>
            </a:ext>
          </a:extLst>
        </xdr:cNvPr>
        <xdr:cNvSpPr/>
      </xdr:nvSpPr>
      <xdr:spPr>
        <a:xfrm>
          <a:off x="26180143" y="9295872"/>
          <a:ext cx="6830785" cy="858611"/>
        </a:xfrm>
        <a:prstGeom prst="chevron">
          <a:avLst>
            <a:gd name="adj" fmla="val 21233"/>
          </a:avLst>
        </a:prstGeom>
        <a:solidFill>
          <a:srgbClr val="EB8C00"/>
        </a:solidFill>
        <a:ln>
          <a:no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rtl="0"/>
          <a:r>
            <a:rPr lang="de-DE" sz="1800" b="1" i="0" baseline="0">
              <a:solidFill>
                <a:schemeClr val="lt1"/>
              </a:solidFill>
              <a:latin typeface="Arial Narrow" pitchFamily="34" charset="0"/>
              <a:ea typeface="+mn-ea"/>
              <a:cs typeface="+mn-cs"/>
            </a:rPr>
            <a:t>SOP und Projekt- und Vertriebsfreigabe</a:t>
          </a:r>
          <a:endParaRPr lang="de-DE" sz="1800">
            <a:latin typeface="Arial Narrow" pitchFamily="34" charset="0"/>
          </a:endParaRPr>
        </a:p>
      </xdr:txBody>
    </xdr:sp>
    <xdr:clientData/>
  </xdr:twoCellAnchor>
  <xdr:twoCellAnchor>
    <xdr:from>
      <xdr:col>6</xdr:col>
      <xdr:colOff>734078</xdr:colOff>
      <xdr:row>28</xdr:row>
      <xdr:rowOff>90235</xdr:rowOff>
    </xdr:from>
    <xdr:to>
      <xdr:col>7</xdr:col>
      <xdr:colOff>150878</xdr:colOff>
      <xdr:row>28</xdr:row>
      <xdr:rowOff>90235</xdr:rowOff>
    </xdr:to>
    <xdr:cxnSp macro="">
      <xdr:nvCxnSpPr>
        <xdr:cNvPr id="81" name="Gerade Verbindung mit Pfeil 80">
          <a:extLst>
            <a:ext uri="{FF2B5EF4-FFF2-40B4-BE49-F238E27FC236}">
              <a16:creationId xmlns:a16="http://schemas.microsoft.com/office/drawing/2014/main" id="{00000000-0008-0000-0200-000051000000}"/>
            </a:ext>
          </a:extLst>
        </xdr:cNvPr>
        <xdr:cNvCxnSpPr/>
      </xdr:nvCxnSpPr>
      <xdr:spPr>
        <a:xfrm>
          <a:off x="5306078" y="7037882"/>
          <a:ext cx="178800" cy="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484253</xdr:colOff>
      <xdr:row>28</xdr:row>
      <xdr:rowOff>90235</xdr:rowOff>
    </xdr:from>
    <xdr:to>
      <xdr:col>9</xdr:col>
      <xdr:colOff>663053</xdr:colOff>
      <xdr:row>28</xdr:row>
      <xdr:rowOff>90235</xdr:rowOff>
    </xdr:to>
    <xdr:cxnSp macro="">
      <xdr:nvCxnSpPr>
        <xdr:cNvPr id="83" name="Gerade Verbindung mit Pfeil 82">
          <a:extLst>
            <a:ext uri="{FF2B5EF4-FFF2-40B4-BE49-F238E27FC236}">
              <a16:creationId xmlns:a16="http://schemas.microsoft.com/office/drawing/2014/main" id="{00000000-0008-0000-0200-000053000000}"/>
            </a:ext>
          </a:extLst>
        </xdr:cNvPr>
        <xdr:cNvCxnSpPr/>
      </xdr:nvCxnSpPr>
      <xdr:spPr>
        <a:xfrm>
          <a:off x="7342253" y="7037882"/>
          <a:ext cx="178800" cy="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234428</xdr:colOff>
      <xdr:row>28</xdr:row>
      <xdr:rowOff>90235</xdr:rowOff>
    </xdr:from>
    <xdr:to>
      <xdr:col>12</xdr:col>
      <xdr:colOff>413228</xdr:colOff>
      <xdr:row>28</xdr:row>
      <xdr:rowOff>90235</xdr:rowOff>
    </xdr:to>
    <xdr:cxnSp macro="">
      <xdr:nvCxnSpPr>
        <xdr:cNvPr id="85" name="Gerade Verbindung mit Pfeil 84">
          <a:extLst>
            <a:ext uri="{FF2B5EF4-FFF2-40B4-BE49-F238E27FC236}">
              <a16:creationId xmlns:a16="http://schemas.microsoft.com/office/drawing/2014/main" id="{00000000-0008-0000-0200-000055000000}"/>
            </a:ext>
          </a:extLst>
        </xdr:cNvPr>
        <xdr:cNvCxnSpPr/>
      </xdr:nvCxnSpPr>
      <xdr:spPr>
        <a:xfrm>
          <a:off x="9378428" y="7037882"/>
          <a:ext cx="178800" cy="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746603</xdr:colOff>
      <xdr:row>28</xdr:row>
      <xdr:rowOff>90235</xdr:rowOff>
    </xdr:from>
    <xdr:to>
      <xdr:col>15</xdr:col>
      <xdr:colOff>163403</xdr:colOff>
      <xdr:row>28</xdr:row>
      <xdr:rowOff>90235</xdr:rowOff>
    </xdr:to>
    <xdr:cxnSp macro="">
      <xdr:nvCxnSpPr>
        <xdr:cNvPr id="87" name="Gerade Verbindung mit Pfeil 86">
          <a:extLst>
            <a:ext uri="{FF2B5EF4-FFF2-40B4-BE49-F238E27FC236}">
              <a16:creationId xmlns:a16="http://schemas.microsoft.com/office/drawing/2014/main" id="{00000000-0008-0000-0200-000057000000}"/>
            </a:ext>
          </a:extLst>
        </xdr:cNvPr>
        <xdr:cNvCxnSpPr/>
      </xdr:nvCxnSpPr>
      <xdr:spPr>
        <a:xfrm>
          <a:off x="11414603" y="7037882"/>
          <a:ext cx="178800" cy="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496778</xdr:colOff>
      <xdr:row>28</xdr:row>
      <xdr:rowOff>90235</xdr:rowOff>
    </xdr:from>
    <xdr:to>
      <xdr:col>17</xdr:col>
      <xdr:colOff>675578</xdr:colOff>
      <xdr:row>28</xdr:row>
      <xdr:rowOff>90235</xdr:rowOff>
    </xdr:to>
    <xdr:cxnSp macro="">
      <xdr:nvCxnSpPr>
        <xdr:cNvPr id="89" name="Gerade Verbindung mit Pfeil 88">
          <a:extLst>
            <a:ext uri="{FF2B5EF4-FFF2-40B4-BE49-F238E27FC236}">
              <a16:creationId xmlns:a16="http://schemas.microsoft.com/office/drawing/2014/main" id="{00000000-0008-0000-0200-000059000000}"/>
            </a:ext>
          </a:extLst>
        </xdr:cNvPr>
        <xdr:cNvCxnSpPr/>
      </xdr:nvCxnSpPr>
      <xdr:spPr>
        <a:xfrm>
          <a:off x="13450778" y="7037882"/>
          <a:ext cx="178800" cy="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246953</xdr:colOff>
      <xdr:row>28</xdr:row>
      <xdr:rowOff>90235</xdr:rowOff>
    </xdr:from>
    <xdr:to>
      <xdr:col>20</xdr:col>
      <xdr:colOff>425753</xdr:colOff>
      <xdr:row>28</xdr:row>
      <xdr:rowOff>90236</xdr:rowOff>
    </xdr:to>
    <xdr:cxnSp macro="">
      <xdr:nvCxnSpPr>
        <xdr:cNvPr id="91" name="Gerade Verbindung mit Pfeil 90">
          <a:extLst>
            <a:ext uri="{FF2B5EF4-FFF2-40B4-BE49-F238E27FC236}">
              <a16:creationId xmlns:a16="http://schemas.microsoft.com/office/drawing/2014/main" id="{00000000-0008-0000-0200-00005B000000}"/>
            </a:ext>
          </a:extLst>
        </xdr:cNvPr>
        <xdr:cNvCxnSpPr/>
      </xdr:nvCxnSpPr>
      <xdr:spPr>
        <a:xfrm>
          <a:off x="15486953" y="7037882"/>
          <a:ext cx="178800" cy="1"/>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759128</xdr:colOff>
      <xdr:row>28</xdr:row>
      <xdr:rowOff>90235</xdr:rowOff>
    </xdr:from>
    <xdr:to>
      <xdr:col>23</xdr:col>
      <xdr:colOff>175928</xdr:colOff>
      <xdr:row>28</xdr:row>
      <xdr:rowOff>90236</xdr:rowOff>
    </xdr:to>
    <xdr:cxnSp macro="">
      <xdr:nvCxnSpPr>
        <xdr:cNvPr id="93" name="Gerade Verbindung mit Pfeil 92">
          <a:extLst>
            <a:ext uri="{FF2B5EF4-FFF2-40B4-BE49-F238E27FC236}">
              <a16:creationId xmlns:a16="http://schemas.microsoft.com/office/drawing/2014/main" id="{00000000-0008-0000-0200-00005D000000}"/>
            </a:ext>
          </a:extLst>
        </xdr:cNvPr>
        <xdr:cNvCxnSpPr/>
      </xdr:nvCxnSpPr>
      <xdr:spPr>
        <a:xfrm flipV="1">
          <a:off x="17523128" y="7037882"/>
          <a:ext cx="178800" cy="1"/>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509303</xdr:colOff>
      <xdr:row>28</xdr:row>
      <xdr:rowOff>90235</xdr:rowOff>
    </xdr:from>
    <xdr:to>
      <xdr:col>25</xdr:col>
      <xdr:colOff>688103</xdr:colOff>
      <xdr:row>28</xdr:row>
      <xdr:rowOff>90235</xdr:rowOff>
    </xdr:to>
    <xdr:cxnSp macro="">
      <xdr:nvCxnSpPr>
        <xdr:cNvPr id="95" name="Gerade Verbindung mit Pfeil 94">
          <a:extLst>
            <a:ext uri="{FF2B5EF4-FFF2-40B4-BE49-F238E27FC236}">
              <a16:creationId xmlns:a16="http://schemas.microsoft.com/office/drawing/2014/main" id="{00000000-0008-0000-0200-00005F000000}"/>
            </a:ext>
          </a:extLst>
        </xdr:cNvPr>
        <xdr:cNvCxnSpPr/>
      </xdr:nvCxnSpPr>
      <xdr:spPr>
        <a:xfrm>
          <a:off x="19559303" y="7037882"/>
          <a:ext cx="178800" cy="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259478</xdr:colOff>
      <xdr:row>28</xdr:row>
      <xdr:rowOff>90235</xdr:rowOff>
    </xdr:from>
    <xdr:to>
      <xdr:col>28</xdr:col>
      <xdr:colOff>438278</xdr:colOff>
      <xdr:row>28</xdr:row>
      <xdr:rowOff>90235</xdr:rowOff>
    </xdr:to>
    <xdr:cxnSp macro="">
      <xdr:nvCxnSpPr>
        <xdr:cNvPr id="97" name="Gerade Verbindung mit Pfeil 96">
          <a:extLst>
            <a:ext uri="{FF2B5EF4-FFF2-40B4-BE49-F238E27FC236}">
              <a16:creationId xmlns:a16="http://schemas.microsoft.com/office/drawing/2014/main" id="{00000000-0008-0000-0200-000061000000}"/>
            </a:ext>
          </a:extLst>
        </xdr:cNvPr>
        <xdr:cNvCxnSpPr/>
      </xdr:nvCxnSpPr>
      <xdr:spPr>
        <a:xfrm>
          <a:off x="21595478" y="7037882"/>
          <a:ext cx="178800" cy="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9653</xdr:colOff>
      <xdr:row>28</xdr:row>
      <xdr:rowOff>90235</xdr:rowOff>
    </xdr:from>
    <xdr:to>
      <xdr:col>34</xdr:col>
      <xdr:colOff>188453</xdr:colOff>
      <xdr:row>28</xdr:row>
      <xdr:rowOff>90235</xdr:rowOff>
    </xdr:to>
    <xdr:cxnSp macro="">
      <xdr:nvCxnSpPr>
        <xdr:cNvPr id="99" name="Gerade Verbindung mit Pfeil 98">
          <a:extLst>
            <a:ext uri="{FF2B5EF4-FFF2-40B4-BE49-F238E27FC236}">
              <a16:creationId xmlns:a16="http://schemas.microsoft.com/office/drawing/2014/main" id="{00000000-0008-0000-0200-000063000000}"/>
            </a:ext>
          </a:extLst>
        </xdr:cNvPr>
        <xdr:cNvCxnSpPr/>
      </xdr:nvCxnSpPr>
      <xdr:spPr>
        <a:xfrm>
          <a:off x="23631653" y="7037882"/>
          <a:ext cx="178800" cy="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521828</xdr:colOff>
      <xdr:row>28</xdr:row>
      <xdr:rowOff>90235</xdr:rowOff>
    </xdr:from>
    <xdr:to>
      <xdr:col>36</xdr:col>
      <xdr:colOff>700627</xdr:colOff>
      <xdr:row>28</xdr:row>
      <xdr:rowOff>90235</xdr:rowOff>
    </xdr:to>
    <xdr:cxnSp macro="">
      <xdr:nvCxnSpPr>
        <xdr:cNvPr id="101" name="Gerade Verbindung mit Pfeil 100">
          <a:extLst>
            <a:ext uri="{FF2B5EF4-FFF2-40B4-BE49-F238E27FC236}">
              <a16:creationId xmlns:a16="http://schemas.microsoft.com/office/drawing/2014/main" id="{00000000-0008-0000-0200-000065000000}"/>
            </a:ext>
          </a:extLst>
        </xdr:cNvPr>
        <xdr:cNvCxnSpPr/>
      </xdr:nvCxnSpPr>
      <xdr:spPr>
        <a:xfrm>
          <a:off x="25667828" y="7037882"/>
          <a:ext cx="178799" cy="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147065</xdr:colOff>
      <xdr:row>28</xdr:row>
      <xdr:rowOff>90235</xdr:rowOff>
    </xdr:from>
    <xdr:to>
      <xdr:col>4</xdr:col>
      <xdr:colOff>400703</xdr:colOff>
      <xdr:row>28</xdr:row>
      <xdr:rowOff>90236</xdr:rowOff>
    </xdr:to>
    <xdr:cxnSp macro="">
      <xdr:nvCxnSpPr>
        <xdr:cNvPr id="106" name="Gerade Verbindung mit Pfeil 105">
          <a:extLst>
            <a:ext uri="{FF2B5EF4-FFF2-40B4-BE49-F238E27FC236}">
              <a16:creationId xmlns:a16="http://schemas.microsoft.com/office/drawing/2014/main" id="{00000000-0008-0000-0200-00006A000000}"/>
            </a:ext>
          </a:extLst>
        </xdr:cNvPr>
        <xdr:cNvCxnSpPr/>
      </xdr:nvCxnSpPr>
      <xdr:spPr>
        <a:xfrm>
          <a:off x="3195065" y="7037882"/>
          <a:ext cx="253638" cy="1"/>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466250</xdr:colOff>
      <xdr:row>10</xdr:row>
      <xdr:rowOff>201956</xdr:rowOff>
    </xdr:from>
    <xdr:to>
      <xdr:col>42</xdr:col>
      <xdr:colOff>676250</xdr:colOff>
      <xdr:row>16</xdr:row>
      <xdr:rowOff>17349</xdr:rowOff>
    </xdr:to>
    <xdr:sp macro="" textlink="">
      <xdr:nvSpPr>
        <xdr:cNvPr id="53" name="Raute 52">
          <a:extLst>
            <a:ext uri="{FF2B5EF4-FFF2-40B4-BE49-F238E27FC236}">
              <a16:creationId xmlns:a16="http://schemas.microsoft.com/office/drawing/2014/main" id="{00000000-0008-0000-0200-000035000000}"/>
            </a:ext>
          </a:extLst>
        </xdr:cNvPr>
        <xdr:cNvSpPr/>
      </xdr:nvSpPr>
      <xdr:spPr>
        <a:xfrm rot="5400000">
          <a:off x="31674232" y="3855474"/>
          <a:ext cx="1040036" cy="972000"/>
        </a:xfrm>
        <a:prstGeom prst="diamond">
          <a:avLst/>
        </a:prstGeom>
        <a:solidFill>
          <a:srgbClr val="EB8C00"/>
        </a:solidFill>
        <a:ln>
          <a:solidFill>
            <a:srgbClr val="EBC882"/>
          </a:solidFill>
        </a:ln>
        <a:scene3d>
          <a:camera prst="orthographicFront">
            <a:rot lat="0" lon="0" rev="5400000"/>
          </a:camera>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marL="0" indent="0" algn="ctr"/>
          <a:r>
            <a:rPr lang="de-DE" sz="1200" b="1" i="0" u="none" strike="noStrike">
              <a:solidFill>
                <a:schemeClr val="lt1"/>
              </a:solidFill>
              <a:latin typeface="Arial Narrow" pitchFamily="34" charset="0"/>
              <a:ea typeface="+mn-ea"/>
              <a:cs typeface="+mn-cs"/>
            </a:rPr>
            <a:t>G5</a:t>
          </a:r>
        </a:p>
      </xdr:txBody>
    </xdr:sp>
    <xdr:clientData/>
  </xdr:twoCellAnchor>
  <xdr:twoCellAnchor>
    <xdr:from>
      <xdr:col>36</xdr:col>
      <xdr:colOff>706814</xdr:colOff>
      <xdr:row>24</xdr:row>
      <xdr:rowOff>116035</xdr:rowOff>
    </xdr:from>
    <xdr:to>
      <xdr:col>39</xdr:col>
      <xdr:colOff>278189</xdr:colOff>
      <xdr:row>32</xdr:row>
      <xdr:rowOff>64435</xdr:rowOff>
    </xdr:to>
    <xdr:sp macro="" textlink="">
      <xdr:nvSpPr>
        <xdr:cNvPr id="54" name="Abgerundetes Rechteck 53">
          <a:extLst>
            <a:ext uri="{FF2B5EF4-FFF2-40B4-BE49-F238E27FC236}">
              <a16:creationId xmlns:a16="http://schemas.microsoft.com/office/drawing/2014/main" id="{00000000-0008-0000-0200-000036000000}"/>
            </a:ext>
          </a:extLst>
        </xdr:cNvPr>
        <xdr:cNvSpPr/>
      </xdr:nvSpPr>
      <xdr:spPr>
        <a:xfrm>
          <a:off x="25852814" y="6301682"/>
          <a:ext cx="1857375" cy="1472400"/>
        </a:xfrm>
        <a:prstGeom prst="roundRect">
          <a:avLst/>
        </a:prstGeom>
        <a:solidFill>
          <a:srgbClr val="EBC882"/>
        </a:solidFill>
        <a:ln>
          <a:solidFill>
            <a:srgbClr val="EBC88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marL="0" indent="0" algn="ctr"/>
          <a:r>
            <a:rPr lang="de-DE" sz="1400" b="0" i="0">
              <a:solidFill>
                <a:sysClr val="windowText" lastClr="000000"/>
              </a:solidFill>
              <a:latin typeface="Arial Narrow" pitchFamily="34" charset="0"/>
              <a:ea typeface="+mn-ea"/>
              <a:cs typeface="+mn-cs"/>
            </a:rPr>
            <a:t>Start der Produktion</a:t>
          </a:r>
        </a:p>
        <a:p>
          <a:pPr marL="0" indent="0" algn="ctr"/>
          <a:r>
            <a:rPr lang="de-DE" sz="1400" b="0" i="0">
              <a:solidFill>
                <a:sysClr val="windowText" lastClr="000000"/>
              </a:solidFill>
              <a:latin typeface="Arial Narrow" pitchFamily="34" charset="0"/>
              <a:ea typeface="+mn-ea"/>
              <a:cs typeface="+mn-cs"/>
            </a:rPr>
            <a:t>(SOP)</a:t>
          </a:r>
        </a:p>
      </xdr:txBody>
    </xdr:sp>
    <xdr:clientData/>
  </xdr:twoCellAnchor>
  <xdr:twoCellAnchor>
    <xdr:from>
      <xdr:col>39</xdr:col>
      <xdr:colOff>296171</xdr:colOff>
      <xdr:row>28</xdr:row>
      <xdr:rowOff>90235</xdr:rowOff>
    </xdr:from>
    <xdr:to>
      <xdr:col>39</xdr:col>
      <xdr:colOff>474970</xdr:colOff>
      <xdr:row>28</xdr:row>
      <xdr:rowOff>90235</xdr:rowOff>
    </xdr:to>
    <xdr:cxnSp macro="">
      <xdr:nvCxnSpPr>
        <xdr:cNvPr id="55" name="Gerade Verbindung mit Pfeil 54">
          <a:extLst>
            <a:ext uri="{FF2B5EF4-FFF2-40B4-BE49-F238E27FC236}">
              <a16:creationId xmlns:a16="http://schemas.microsoft.com/office/drawing/2014/main" id="{00000000-0008-0000-0200-000037000000}"/>
            </a:ext>
          </a:extLst>
        </xdr:cNvPr>
        <xdr:cNvCxnSpPr/>
      </xdr:nvCxnSpPr>
      <xdr:spPr>
        <a:xfrm>
          <a:off x="27728171" y="7037882"/>
          <a:ext cx="178799" cy="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266700</xdr:colOff>
      <xdr:row>9</xdr:row>
      <xdr:rowOff>1</xdr:rowOff>
    </xdr:from>
    <xdr:to>
      <xdr:col>33</xdr:col>
      <xdr:colOff>504814</xdr:colOff>
      <xdr:row>10</xdr:row>
      <xdr:rowOff>1</xdr:rowOff>
    </xdr:to>
    <xdr:sp macro="" textlink="">
      <xdr:nvSpPr>
        <xdr:cNvPr id="57" name="Textfeld 56">
          <a:extLst>
            <a:ext uri="{FF2B5EF4-FFF2-40B4-BE49-F238E27FC236}">
              <a16:creationId xmlns:a16="http://schemas.microsoft.com/office/drawing/2014/main" id="{00000000-0008-0000-0200-000039000000}"/>
            </a:ext>
          </a:extLst>
        </xdr:cNvPr>
        <xdr:cNvSpPr txBox="1"/>
      </xdr:nvSpPr>
      <xdr:spPr>
        <a:xfrm>
          <a:off x="5600700" y="3200401"/>
          <a:ext cx="20050114" cy="6477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algn="ctr" defTabSz="914400" eaLnBrk="1" fontAlgn="auto" latinLnBrk="0" hangingPunct="1">
            <a:lnSpc>
              <a:spcPct val="100000"/>
            </a:lnSpc>
            <a:spcBef>
              <a:spcPts val="0"/>
            </a:spcBef>
            <a:spcAft>
              <a:spcPts val="0"/>
            </a:spcAft>
            <a:buClrTx/>
            <a:buSzTx/>
            <a:buFontTx/>
            <a:buNone/>
            <a:tabLst/>
            <a:defRPr/>
          </a:pPr>
          <a:r>
            <a:rPr lang="de-DE" sz="4000" b="1">
              <a:solidFill>
                <a:schemeClr val="dk1"/>
              </a:solidFill>
              <a:latin typeface="Arial Narrow" pitchFamily="34" charset="0"/>
              <a:ea typeface="+mn-ea"/>
              <a:cs typeface="+mn-cs"/>
            </a:rPr>
            <a:t>Qualitätsvorausplanungsprozess (APQP) und Produkt- und Prozessfreigabeverfahren (PPAP)</a:t>
          </a:r>
          <a:endParaRPr lang="de-DE" sz="4000" b="1">
            <a:latin typeface="Arial Narrow" pitchFamily="34" charset="0"/>
          </a:endParaRPr>
        </a:p>
      </xdr:txBody>
    </xdr:sp>
    <xdr:clientData/>
  </xdr:twoCellAnchor>
  <xdr:twoCellAnchor>
    <xdr:from>
      <xdr:col>38</xdr:col>
      <xdr:colOff>496042</xdr:colOff>
      <xdr:row>12</xdr:row>
      <xdr:rowOff>95248</xdr:rowOff>
    </xdr:from>
    <xdr:to>
      <xdr:col>39</xdr:col>
      <xdr:colOff>273792</xdr:colOff>
      <xdr:row>16</xdr:row>
      <xdr:rowOff>125486</xdr:rowOff>
    </xdr:to>
    <xdr:sp macro="" textlink="">
      <xdr:nvSpPr>
        <xdr:cNvPr id="59" name="Textfeld 58">
          <a:extLst>
            <a:ext uri="{FF2B5EF4-FFF2-40B4-BE49-F238E27FC236}">
              <a16:creationId xmlns:a16="http://schemas.microsoft.com/office/drawing/2014/main" id="{00000000-0008-0000-0200-00003B000000}"/>
            </a:ext>
          </a:extLst>
        </xdr:cNvPr>
        <xdr:cNvSpPr txBox="1"/>
      </xdr:nvSpPr>
      <xdr:spPr>
        <a:xfrm>
          <a:off x="29452042" y="4165021"/>
          <a:ext cx="539750" cy="8615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de-DE" sz="3000" b="1">
              <a:solidFill>
                <a:schemeClr val="bg1"/>
              </a:solidFill>
            </a:rPr>
            <a:t>...</a:t>
          </a:r>
        </a:p>
      </xdr:txBody>
    </xdr:sp>
    <xdr:clientData/>
  </xdr:twoCellAnchor>
  <xdr:twoCellAnchor>
    <xdr:from>
      <xdr:col>31</xdr:col>
      <xdr:colOff>353028</xdr:colOff>
      <xdr:row>24</xdr:row>
      <xdr:rowOff>164860</xdr:rowOff>
    </xdr:from>
    <xdr:to>
      <xdr:col>33</xdr:col>
      <xdr:colOff>686403</xdr:colOff>
      <xdr:row>32</xdr:row>
      <xdr:rowOff>113260</xdr:rowOff>
    </xdr:to>
    <xdr:sp macro="" textlink="">
      <xdr:nvSpPr>
        <xdr:cNvPr id="61" name="Abgerundetes Rechteck 60">
          <a:extLst>
            <a:ext uri="{FF2B5EF4-FFF2-40B4-BE49-F238E27FC236}">
              <a16:creationId xmlns:a16="http://schemas.microsoft.com/office/drawing/2014/main" id="{00000000-0008-0000-0200-00003D000000}"/>
            </a:ext>
          </a:extLst>
        </xdr:cNvPr>
        <xdr:cNvSpPr/>
      </xdr:nvSpPr>
      <xdr:spPr>
        <a:xfrm>
          <a:off x="23975028" y="6641860"/>
          <a:ext cx="1857375" cy="1581257"/>
        </a:xfrm>
        <a:prstGeom prst="roundRect">
          <a:avLst/>
        </a:prstGeom>
        <a:solidFill>
          <a:srgbClr val="EBC882"/>
        </a:solidFill>
        <a:ln>
          <a:solidFill>
            <a:srgbClr val="EBC88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marL="0" indent="0" algn="ctr"/>
          <a:r>
            <a:rPr lang="de-DE" sz="1400" b="0" i="0">
              <a:solidFill>
                <a:sysClr val="windowText" lastClr="000000"/>
              </a:solidFill>
              <a:latin typeface="Arial Narrow" pitchFamily="34" charset="0"/>
              <a:ea typeface="+mn-ea"/>
              <a:cs typeface="+mn-cs"/>
            </a:rPr>
            <a:t>EMPB</a:t>
          </a:r>
          <a:r>
            <a:rPr lang="de-DE" sz="1400" b="0" i="0" baseline="0">
              <a:solidFill>
                <a:sysClr val="windowText" lastClr="000000"/>
              </a:solidFill>
              <a:latin typeface="Arial Narrow" pitchFamily="34" charset="0"/>
              <a:ea typeface="+mn-ea"/>
              <a:cs typeface="+mn-cs"/>
            </a:rPr>
            <a:t> Freigabe erteilen</a:t>
          </a:r>
          <a:endParaRPr lang="de-DE" sz="1400" b="0" i="0">
            <a:solidFill>
              <a:sysClr val="windowText" lastClr="000000"/>
            </a:solidFill>
            <a:latin typeface="Arial Narrow" pitchFamily="34" charset="0"/>
            <a:ea typeface="+mn-ea"/>
            <a:cs typeface="+mn-cs"/>
          </a:endParaRPr>
        </a:p>
      </xdr:txBody>
    </xdr:sp>
    <xdr:clientData/>
  </xdr:twoCellAnchor>
  <xdr:twoCellAnchor>
    <xdr:from>
      <xdr:col>31</xdr:col>
      <xdr:colOff>104903</xdr:colOff>
      <xdr:row>28</xdr:row>
      <xdr:rowOff>125453</xdr:rowOff>
    </xdr:from>
    <xdr:to>
      <xdr:col>31</xdr:col>
      <xdr:colOff>283703</xdr:colOff>
      <xdr:row>28</xdr:row>
      <xdr:rowOff>125453</xdr:rowOff>
    </xdr:to>
    <xdr:cxnSp macro="">
      <xdr:nvCxnSpPr>
        <xdr:cNvPr id="62" name="Gerade Verbindung mit Pfeil 61">
          <a:extLst>
            <a:ext uri="{FF2B5EF4-FFF2-40B4-BE49-F238E27FC236}">
              <a16:creationId xmlns:a16="http://schemas.microsoft.com/office/drawing/2014/main" id="{00000000-0008-0000-0200-00003E000000}"/>
            </a:ext>
          </a:extLst>
        </xdr:cNvPr>
        <xdr:cNvCxnSpPr/>
      </xdr:nvCxnSpPr>
      <xdr:spPr>
        <a:xfrm>
          <a:off x="23726903" y="7418882"/>
          <a:ext cx="178800" cy="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22</xdr:col>
      <xdr:colOff>290295</xdr:colOff>
      <xdr:row>22</xdr:row>
      <xdr:rowOff>57150</xdr:rowOff>
    </xdr:from>
    <xdr:to>
      <xdr:col>27</xdr:col>
      <xdr:colOff>942975</xdr:colOff>
      <xdr:row>27</xdr:row>
      <xdr:rowOff>171450</xdr:rowOff>
    </xdr:to>
    <xdr:sp macro="" textlink="">
      <xdr:nvSpPr>
        <xdr:cNvPr id="2" name="Rechteck 1">
          <a:extLst>
            <a:ext uri="{FF2B5EF4-FFF2-40B4-BE49-F238E27FC236}">
              <a16:creationId xmlns:a16="http://schemas.microsoft.com/office/drawing/2014/main" id="{00000000-0008-0000-0300-000002000000}"/>
            </a:ext>
          </a:extLst>
        </xdr:cNvPr>
        <xdr:cNvSpPr/>
      </xdr:nvSpPr>
      <xdr:spPr>
        <a:xfrm>
          <a:off x="5900520" y="5476875"/>
          <a:ext cx="4462680" cy="1162050"/>
        </a:xfrm>
        <a:prstGeom prst="rect">
          <a:avLst/>
        </a:prstGeom>
        <a:solidFill>
          <a:srgbClr val="EB8C00"/>
        </a:solidFill>
        <a:ln w="92075">
          <a:solidFill>
            <a:srgbClr val="EB8C00"/>
          </a:solidFill>
        </a:ln>
        <a:effectLst/>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wrap="square" lIns="0" tIns="0" rIns="0" bIns="0" rtlCol="0" anchor="ctr"/>
        <a:lstStyle>
          <a:defPPr>
            <a:defRPr lang="de-DE"/>
          </a:defPPr>
          <a:lvl1pPr algn="l" rtl="0" fontAlgn="base">
            <a:spcBef>
              <a:spcPct val="0"/>
            </a:spcBef>
            <a:spcAft>
              <a:spcPct val="0"/>
            </a:spcAft>
            <a:defRPr kern="1200">
              <a:solidFill>
                <a:schemeClr val="lt1"/>
              </a:solidFill>
              <a:latin typeface="+mn-lt"/>
              <a:ea typeface="+mn-ea"/>
              <a:cs typeface="+mn-cs"/>
            </a:defRPr>
          </a:lvl1pPr>
          <a:lvl2pPr marL="457200" algn="l" rtl="0" fontAlgn="base">
            <a:spcBef>
              <a:spcPct val="0"/>
            </a:spcBef>
            <a:spcAft>
              <a:spcPct val="0"/>
            </a:spcAft>
            <a:defRPr kern="1200">
              <a:solidFill>
                <a:schemeClr val="lt1"/>
              </a:solidFill>
              <a:latin typeface="+mn-lt"/>
              <a:ea typeface="+mn-ea"/>
              <a:cs typeface="+mn-cs"/>
            </a:defRPr>
          </a:lvl2pPr>
          <a:lvl3pPr marL="914400" algn="l" rtl="0" fontAlgn="base">
            <a:spcBef>
              <a:spcPct val="0"/>
            </a:spcBef>
            <a:spcAft>
              <a:spcPct val="0"/>
            </a:spcAft>
            <a:defRPr kern="1200">
              <a:solidFill>
                <a:schemeClr val="lt1"/>
              </a:solidFill>
              <a:latin typeface="+mn-lt"/>
              <a:ea typeface="+mn-ea"/>
              <a:cs typeface="+mn-cs"/>
            </a:defRPr>
          </a:lvl3pPr>
          <a:lvl4pPr marL="1371600" algn="l" rtl="0" fontAlgn="base">
            <a:spcBef>
              <a:spcPct val="0"/>
            </a:spcBef>
            <a:spcAft>
              <a:spcPct val="0"/>
            </a:spcAft>
            <a:defRPr kern="1200">
              <a:solidFill>
                <a:schemeClr val="lt1"/>
              </a:solidFill>
              <a:latin typeface="+mn-lt"/>
              <a:ea typeface="+mn-ea"/>
              <a:cs typeface="+mn-cs"/>
            </a:defRPr>
          </a:lvl4pPr>
          <a:lvl5pPr marL="1828800" algn="l" rtl="0" fontAlgn="base">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marL="0" indent="0" algn="ctr" rtl="0" fontAlgn="base">
            <a:spcBef>
              <a:spcPct val="0"/>
            </a:spcBef>
            <a:spcAft>
              <a:spcPct val="0"/>
            </a:spcAft>
          </a:pPr>
          <a:r>
            <a:rPr lang="de-DE" sz="4000" b="1" kern="1200">
              <a:solidFill>
                <a:schemeClr val="bg1"/>
              </a:solidFill>
              <a:latin typeface="Arial Narrow" pitchFamily="34" charset="0"/>
              <a:ea typeface="+mn-ea"/>
              <a:cs typeface="+mn-cs"/>
            </a:rPr>
            <a:t>  APQP / PPAP Gesamtstatus:</a:t>
          </a:r>
        </a:p>
      </xdr:txBody>
    </xdr:sp>
    <xdr:clientData/>
  </xdr:twoCellAnchor>
  <xdr:twoCellAnchor>
    <xdr:from>
      <xdr:col>22</xdr:col>
      <xdr:colOff>242950</xdr:colOff>
      <xdr:row>3</xdr:row>
      <xdr:rowOff>858195</xdr:rowOff>
    </xdr:from>
    <xdr:to>
      <xdr:col>25</xdr:col>
      <xdr:colOff>476950</xdr:colOff>
      <xdr:row>21</xdr:row>
      <xdr:rowOff>137434</xdr:rowOff>
    </xdr:to>
    <xdr:sp macro="" textlink="">
      <xdr:nvSpPr>
        <xdr:cNvPr id="3" name="Rechteck 2">
          <a:extLst>
            <a:ext uri="{FF2B5EF4-FFF2-40B4-BE49-F238E27FC236}">
              <a16:creationId xmlns:a16="http://schemas.microsoft.com/office/drawing/2014/main" id="{00000000-0008-0000-0300-000003000000}"/>
            </a:ext>
          </a:extLst>
        </xdr:cNvPr>
        <xdr:cNvSpPr/>
      </xdr:nvSpPr>
      <xdr:spPr>
        <a:xfrm>
          <a:off x="5853175" y="1420170"/>
          <a:ext cx="2520000" cy="3917914"/>
        </a:xfrm>
        <a:prstGeom prst="rect">
          <a:avLst/>
        </a:prstGeom>
        <a:solidFill>
          <a:srgbClr val="EBC882"/>
        </a:solidFill>
        <a:ln w="9525">
          <a:no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wrap="square" lIns="0" tIns="0" rIns="0" bIns="0" rtlCol="0" anchor="ctr"/>
        <a:lstStyle>
          <a:defPPr>
            <a:defRPr lang="de-DE"/>
          </a:defPPr>
          <a:lvl1pPr algn="l" rtl="0" fontAlgn="base">
            <a:spcBef>
              <a:spcPct val="0"/>
            </a:spcBef>
            <a:spcAft>
              <a:spcPct val="0"/>
            </a:spcAft>
            <a:defRPr kern="1200">
              <a:solidFill>
                <a:schemeClr val="lt1"/>
              </a:solidFill>
              <a:latin typeface="+mn-lt"/>
              <a:ea typeface="+mn-ea"/>
              <a:cs typeface="+mn-cs"/>
            </a:defRPr>
          </a:lvl1pPr>
          <a:lvl2pPr marL="457200" algn="l" rtl="0" fontAlgn="base">
            <a:spcBef>
              <a:spcPct val="0"/>
            </a:spcBef>
            <a:spcAft>
              <a:spcPct val="0"/>
            </a:spcAft>
            <a:defRPr kern="1200">
              <a:solidFill>
                <a:schemeClr val="lt1"/>
              </a:solidFill>
              <a:latin typeface="+mn-lt"/>
              <a:ea typeface="+mn-ea"/>
              <a:cs typeface="+mn-cs"/>
            </a:defRPr>
          </a:lvl2pPr>
          <a:lvl3pPr marL="914400" algn="l" rtl="0" fontAlgn="base">
            <a:spcBef>
              <a:spcPct val="0"/>
            </a:spcBef>
            <a:spcAft>
              <a:spcPct val="0"/>
            </a:spcAft>
            <a:defRPr kern="1200">
              <a:solidFill>
                <a:schemeClr val="lt1"/>
              </a:solidFill>
              <a:latin typeface="+mn-lt"/>
              <a:ea typeface="+mn-ea"/>
              <a:cs typeface="+mn-cs"/>
            </a:defRPr>
          </a:lvl3pPr>
          <a:lvl4pPr marL="1371600" algn="l" rtl="0" fontAlgn="base">
            <a:spcBef>
              <a:spcPct val="0"/>
            </a:spcBef>
            <a:spcAft>
              <a:spcPct val="0"/>
            </a:spcAft>
            <a:defRPr kern="1200">
              <a:solidFill>
                <a:schemeClr val="lt1"/>
              </a:solidFill>
              <a:latin typeface="+mn-lt"/>
              <a:ea typeface="+mn-ea"/>
              <a:cs typeface="+mn-cs"/>
            </a:defRPr>
          </a:lvl4pPr>
          <a:lvl5pPr marL="1828800" algn="l" rtl="0" fontAlgn="base">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algn="ctr"/>
          <a:endParaRPr lang="de-DE" sz="1400">
            <a:solidFill>
              <a:schemeClr val="tx1"/>
            </a:solidFill>
            <a:latin typeface="Arial Narrow" pitchFamily="34" charset="0"/>
          </a:endParaRPr>
        </a:p>
      </xdr:txBody>
    </xdr:sp>
    <xdr:clientData/>
  </xdr:twoCellAnchor>
  <xdr:twoCellAnchor>
    <xdr:from>
      <xdr:col>25</xdr:col>
      <xdr:colOff>614630</xdr:colOff>
      <xdr:row>3</xdr:row>
      <xdr:rowOff>862431</xdr:rowOff>
    </xdr:from>
    <xdr:to>
      <xdr:col>28</xdr:col>
      <xdr:colOff>542469</xdr:colOff>
      <xdr:row>21</xdr:row>
      <xdr:rowOff>137433</xdr:rowOff>
    </xdr:to>
    <xdr:sp macro="" textlink="">
      <xdr:nvSpPr>
        <xdr:cNvPr id="4" name="Rechteck 3">
          <a:extLst>
            <a:ext uri="{FF2B5EF4-FFF2-40B4-BE49-F238E27FC236}">
              <a16:creationId xmlns:a16="http://schemas.microsoft.com/office/drawing/2014/main" id="{00000000-0008-0000-0300-000004000000}"/>
            </a:ext>
          </a:extLst>
        </xdr:cNvPr>
        <xdr:cNvSpPr/>
      </xdr:nvSpPr>
      <xdr:spPr>
        <a:xfrm>
          <a:off x="8510855" y="1424406"/>
          <a:ext cx="2518639" cy="3913677"/>
        </a:xfrm>
        <a:prstGeom prst="rect">
          <a:avLst/>
        </a:prstGeom>
        <a:solidFill>
          <a:srgbClr val="EBC882"/>
        </a:solidFill>
        <a:ln w="9525">
          <a:no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wrap="square" lIns="0" tIns="0" rIns="0" bIns="0" rtlCol="0" anchor="ctr"/>
        <a:lstStyle>
          <a:defPPr>
            <a:defRPr lang="de-DE"/>
          </a:defPPr>
          <a:lvl1pPr algn="l" rtl="0" fontAlgn="base">
            <a:spcBef>
              <a:spcPct val="0"/>
            </a:spcBef>
            <a:spcAft>
              <a:spcPct val="0"/>
            </a:spcAft>
            <a:defRPr kern="1200">
              <a:solidFill>
                <a:schemeClr val="lt1"/>
              </a:solidFill>
              <a:latin typeface="+mn-lt"/>
              <a:ea typeface="+mn-ea"/>
              <a:cs typeface="+mn-cs"/>
            </a:defRPr>
          </a:lvl1pPr>
          <a:lvl2pPr marL="457200" algn="l" rtl="0" fontAlgn="base">
            <a:spcBef>
              <a:spcPct val="0"/>
            </a:spcBef>
            <a:spcAft>
              <a:spcPct val="0"/>
            </a:spcAft>
            <a:defRPr kern="1200">
              <a:solidFill>
                <a:schemeClr val="lt1"/>
              </a:solidFill>
              <a:latin typeface="+mn-lt"/>
              <a:ea typeface="+mn-ea"/>
              <a:cs typeface="+mn-cs"/>
            </a:defRPr>
          </a:lvl2pPr>
          <a:lvl3pPr marL="914400" algn="l" rtl="0" fontAlgn="base">
            <a:spcBef>
              <a:spcPct val="0"/>
            </a:spcBef>
            <a:spcAft>
              <a:spcPct val="0"/>
            </a:spcAft>
            <a:defRPr kern="1200">
              <a:solidFill>
                <a:schemeClr val="lt1"/>
              </a:solidFill>
              <a:latin typeface="+mn-lt"/>
              <a:ea typeface="+mn-ea"/>
              <a:cs typeface="+mn-cs"/>
            </a:defRPr>
          </a:lvl3pPr>
          <a:lvl4pPr marL="1371600" algn="l" rtl="0" fontAlgn="base">
            <a:spcBef>
              <a:spcPct val="0"/>
            </a:spcBef>
            <a:spcAft>
              <a:spcPct val="0"/>
            </a:spcAft>
            <a:defRPr kern="1200">
              <a:solidFill>
                <a:schemeClr val="lt1"/>
              </a:solidFill>
              <a:latin typeface="+mn-lt"/>
              <a:ea typeface="+mn-ea"/>
              <a:cs typeface="+mn-cs"/>
            </a:defRPr>
          </a:lvl4pPr>
          <a:lvl5pPr marL="1828800" algn="l" rtl="0" fontAlgn="base">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algn="ctr"/>
          <a:endParaRPr lang="de-DE" sz="1400">
            <a:solidFill>
              <a:schemeClr val="tx1"/>
            </a:solidFill>
            <a:latin typeface="Arial Narrow" pitchFamily="34" charset="0"/>
          </a:endParaRPr>
        </a:p>
      </xdr:txBody>
    </xdr:sp>
    <xdr:clientData/>
  </xdr:twoCellAnchor>
  <xdr:twoCellAnchor>
    <xdr:from>
      <xdr:col>0</xdr:col>
      <xdr:colOff>0</xdr:colOff>
      <xdr:row>0</xdr:row>
      <xdr:rowOff>0</xdr:rowOff>
    </xdr:from>
    <xdr:to>
      <xdr:col>22</xdr:col>
      <xdr:colOff>0</xdr:colOff>
      <xdr:row>3</xdr:row>
      <xdr:rowOff>0</xdr:rowOff>
    </xdr:to>
    <xdr:grpSp>
      <xdr:nvGrpSpPr>
        <xdr:cNvPr id="5" name="Group 1">
          <a:extLst>
            <a:ext uri="{FF2B5EF4-FFF2-40B4-BE49-F238E27FC236}">
              <a16:creationId xmlns:a16="http://schemas.microsoft.com/office/drawing/2014/main" id="{00000000-0008-0000-0300-000005000000}"/>
            </a:ext>
          </a:extLst>
        </xdr:cNvPr>
        <xdr:cNvGrpSpPr>
          <a:grpSpLocks/>
        </xdr:cNvGrpSpPr>
      </xdr:nvGrpSpPr>
      <xdr:grpSpPr bwMode="auto">
        <a:xfrm>
          <a:off x="0" y="0"/>
          <a:ext cx="5610225" cy="561975"/>
          <a:chOff x="156" y="429"/>
          <a:chExt cx="961" cy="92"/>
        </a:xfrm>
      </xdr:grpSpPr>
      <xdr:grpSp>
        <xdr:nvGrpSpPr>
          <xdr:cNvPr id="6" name="Group 42">
            <a:extLst>
              <a:ext uri="{FF2B5EF4-FFF2-40B4-BE49-F238E27FC236}">
                <a16:creationId xmlns:a16="http://schemas.microsoft.com/office/drawing/2014/main" id="{00000000-0008-0000-0300-000006000000}"/>
              </a:ext>
            </a:extLst>
          </xdr:cNvPr>
          <xdr:cNvGrpSpPr>
            <a:grpSpLocks/>
          </xdr:cNvGrpSpPr>
        </xdr:nvGrpSpPr>
        <xdr:grpSpPr bwMode="auto">
          <a:xfrm>
            <a:off x="156" y="429"/>
            <a:ext cx="961" cy="92"/>
            <a:chOff x="0" y="0"/>
            <a:chExt cx="5761" cy="553"/>
          </a:xfrm>
        </xdr:grpSpPr>
        <xdr:sp macro="" textlink="">
          <xdr:nvSpPr>
            <xdr:cNvPr id="8" name="Rectangle 14">
              <a:extLst>
                <a:ext uri="{FF2B5EF4-FFF2-40B4-BE49-F238E27FC236}">
                  <a16:creationId xmlns:a16="http://schemas.microsoft.com/office/drawing/2014/main" id="{00000000-0008-0000-0300-000008000000}"/>
                </a:ext>
              </a:extLst>
            </xdr:cNvPr>
            <xdr:cNvSpPr>
              <a:spLocks noChangeArrowheads="1"/>
            </xdr:cNvSpPr>
          </xdr:nvSpPr>
          <xdr:spPr bwMode="auto">
            <a:xfrm>
              <a:off x="0" y="0"/>
              <a:ext cx="5761" cy="450"/>
            </a:xfrm>
            <a:prstGeom prst="rect">
              <a:avLst/>
            </a:prstGeom>
            <a:solidFill>
              <a:srgbClr val="E67800"/>
            </a:solidFill>
            <a:ln w="9525">
              <a:noFill/>
              <a:miter lim="800000"/>
              <a:headEnd/>
              <a:tailEnd/>
            </a:ln>
          </xdr:spPr>
          <xdr:txBody>
            <a:bodyPr vertOverflow="clip" wrap="square" lIns="0" tIns="0" rIns="0" bIns="0" anchor="t" upright="1"/>
            <a:lstStyle/>
            <a:p>
              <a:pPr algn="l" rtl="0">
                <a:defRPr sz="1000"/>
              </a:pPr>
              <a:endParaRPr lang="de-DE" sz="1400" b="0" i="0" u="none" strike="noStrike" baseline="0">
                <a:solidFill>
                  <a:srgbClr val="000000"/>
                </a:solidFill>
                <a:latin typeface="Arial Narrow" pitchFamily="34" charset="0"/>
              </a:endParaRPr>
            </a:p>
            <a:p>
              <a:pPr algn="l" rtl="0">
                <a:defRPr sz="1000"/>
              </a:pPr>
              <a:endParaRPr lang="de-DE" sz="1400" b="0" i="0" u="none" strike="noStrike" baseline="0">
                <a:solidFill>
                  <a:srgbClr val="000000"/>
                </a:solidFill>
                <a:latin typeface="Arial Narrow" pitchFamily="34" charset="0"/>
              </a:endParaRPr>
            </a:p>
          </xdr:txBody>
        </xdr:sp>
        <xdr:pic>
          <xdr:nvPicPr>
            <xdr:cNvPr id="9" name="Picture 35" descr="ppt_titel">
              <a:extLst>
                <a:ext uri="{FF2B5EF4-FFF2-40B4-BE49-F238E27FC236}">
                  <a16:creationId xmlns:a16="http://schemas.microsoft.com/office/drawing/2014/main" id="{00000000-0008-0000-0300-000009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0" y="38"/>
              <a:ext cx="5761" cy="515"/>
            </a:xfrm>
            <a:prstGeom prst="rect">
              <a:avLst/>
            </a:prstGeom>
            <a:noFill/>
            <a:ln w="9525">
              <a:noFill/>
              <a:miter lim="800000"/>
              <a:headEnd/>
              <a:tailEnd/>
            </a:ln>
          </xdr:spPr>
        </xdr:pic>
        <xdr:pic>
          <xdr:nvPicPr>
            <xdr:cNvPr id="10" name="Picture 24" descr="wm_pos2_400%">
              <a:extLst>
                <a:ext uri="{FF2B5EF4-FFF2-40B4-BE49-F238E27FC236}">
                  <a16:creationId xmlns:a16="http://schemas.microsoft.com/office/drawing/2014/main" id="{00000000-0008-0000-0300-00000A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293" y="276"/>
              <a:ext cx="1241" cy="161"/>
            </a:xfrm>
            <a:prstGeom prst="rect">
              <a:avLst/>
            </a:prstGeom>
            <a:noFill/>
            <a:ln w="9525">
              <a:noFill/>
              <a:miter lim="800000"/>
              <a:headEnd/>
              <a:tailEnd/>
            </a:ln>
          </xdr:spPr>
        </xdr:pic>
      </xdr:grpSp>
      <xdr:pic>
        <xdr:nvPicPr>
          <xdr:cNvPr id="7" name="Picture 24" descr="wm_pos2_400%">
            <a:extLst>
              <a:ext uri="{FF2B5EF4-FFF2-40B4-BE49-F238E27FC236}">
                <a16:creationId xmlns:a16="http://schemas.microsoft.com/office/drawing/2014/main" id="{00000000-0008-0000-0300-000007000000}"/>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872" y="475"/>
            <a:ext cx="206" cy="26"/>
          </a:xfrm>
          <a:prstGeom prst="rect">
            <a:avLst/>
          </a:prstGeom>
          <a:noFill/>
          <a:ln w="9525">
            <a:noFill/>
            <a:miter lim="800000"/>
            <a:headEnd/>
            <a:tailEnd/>
          </a:ln>
        </xdr:spPr>
      </xdr:pic>
    </xdr:grpSp>
    <xdr:clientData/>
  </xdr:twoCellAnchor>
  <xdr:twoCellAnchor editAs="oneCell">
    <xdr:from>
      <xdr:col>4</xdr:col>
      <xdr:colOff>59525</xdr:colOff>
      <xdr:row>3</xdr:row>
      <xdr:rowOff>1</xdr:rowOff>
    </xdr:from>
    <xdr:to>
      <xdr:col>19</xdr:col>
      <xdr:colOff>41666</xdr:colOff>
      <xdr:row>5</xdr:row>
      <xdr:rowOff>96353</xdr:rowOff>
    </xdr:to>
    <xdr:pic>
      <xdr:nvPicPr>
        <xdr:cNvPr id="11" name="Picture 6">
          <a:extLst>
            <a:ext uri="{FF2B5EF4-FFF2-40B4-BE49-F238E27FC236}">
              <a16:creationId xmlns:a16="http://schemas.microsoft.com/office/drawing/2014/main" id="{00000000-0008-0000-0300-00000B000000}"/>
            </a:ext>
          </a:extLst>
        </xdr:cNvPr>
        <xdr:cNvPicPr>
          <a:picLocks noChangeAspect="1" noChangeArrowheads="1"/>
        </xdr:cNvPicPr>
      </xdr:nvPicPr>
      <xdr:blipFill>
        <a:blip xmlns:r="http://schemas.openxmlformats.org/officeDocument/2006/relationships" r:embed="rId4" cstate="print"/>
        <a:srcRect/>
        <a:stretch>
          <a:fillRect/>
        </a:stretch>
      </xdr:blipFill>
      <xdr:spPr bwMode="auto">
        <a:xfrm>
          <a:off x="945350" y="561976"/>
          <a:ext cx="3839766" cy="1629877"/>
        </a:xfrm>
        <a:prstGeom prst="rect">
          <a:avLst/>
        </a:prstGeom>
        <a:noFill/>
      </xdr:spPr>
    </xdr:pic>
    <xdr:clientData/>
  </xdr:twoCellAnchor>
  <xdr:twoCellAnchor>
    <xdr:from>
      <xdr:col>26</xdr:col>
      <xdr:colOff>32860</xdr:colOff>
      <xdr:row>5</xdr:row>
      <xdr:rowOff>77604</xdr:rowOff>
    </xdr:from>
    <xdr:to>
      <xdr:col>28</xdr:col>
      <xdr:colOff>326699</xdr:colOff>
      <xdr:row>7</xdr:row>
      <xdr:rowOff>4649</xdr:rowOff>
    </xdr:to>
    <xdr:sp macro="" textlink="">
      <xdr:nvSpPr>
        <xdr:cNvPr id="13" name="Abgerundetes Rechteck 12">
          <a:hlinkClick xmlns:r="http://schemas.openxmlformats.org/officeDocument/2006/relationships" r:id="rId5"/>
          <a:extLst>
            <a:ext uri="{FF2B5EF4-FFF2-40B4-BE49-F238E27FC236}">
              <a16:creationId xmlns:a16="http://schemas.microsoft.com/office/drawing/2014/main" id="{00000000-0008-0000-0300-00000D000000}"/>
            </a:ext>
          </a:extLst>
        </xdr:cNvPr>
        <xdr:cNvSpPr/>
      </xdr:nvSpPr>
      <xdr:spPr>
        <a:xfrm>
          <a:off x="8691085" y="2173104"/>
          <a:ext cx="2122639" cy="355670"/>
        </a:xfrm>
        <a:prstGeom prst="roundRect">
          <a:avLst>
            <a:gd name="adj" fmla="val 10700"/>
          </a:avLst>
        </a:prstGeom>
        <a:solidFill>
          <a:srgbClr val="EB8C00"/>
        </a:solidFill>
        <a:ln w="92075">
          <a:solidFill>
            <a:srgbClr val="EB8C00"/>
          </a:solidFill>
        </a:ln>
        <a:effectLst/>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wrap="square" lIns="0" tIns="0" rIns="0" bIns="0" rtlCol="0" anchor="ctr"/>
        <a:lstStyle>
          <a:defPPr>
            <a:defRPr lang="de-DE"/>
          </a:defPPr>
          <a:lvl1pPr algn="l" rtl="0" fontAlgn="base">
            <a:spcBef>
              <a:spcPct val="0"/>
            </a:spcBef>
            <a:spcAft>
              <a:spcPct val="0"/>
            </a:spcAft>
            <a:defRPr kern="1200">
              <a:solidFill>
                <a:schemeClr val="lt1"/>
              </a:solidFill>
              <a:latin typeface="+mn-lt"/>
              <a:ea typeface="+mn-ea"/>
              <a:cs typeface="+mn-cs"/>
            </a:defRPr>
          </a:lvl1pPr>
          <a:lvl2pPr marL="457200" algn="l" rtl="0" fontAlgn="base">
            <a:spcBef>
              <a:spcPct val="0"/>
            </a:spcBef>
            <a:spcAft>
              <a:spcPct val="0"/>
            </a:spcAft>
            <a:defRPr kern="1200">
              <a:solidFill>
                <a:schemeClr val="lt1"/>
              </a:solidFill>
              <a:latin typeface="+mn-lt"/>
              <a:ea typeface="+mn-ea"/>
              <a:cs typeface="+mn-cs"/>
            </a:defRPr>
          </a:lvl2pPr>
          <a:lvl3pPr marL="914400" algn="l" rtl="0" fontAlgn="base">
            <a:spcBef>
              <a:spcPct val="0"/>
            </a:spcBef>
            <a:spcAft>
              <a:spcPct val="0"/>
            </a:spcAft>
            <a:defRPr kern="1200">
              <a:solidFill>
                <a:schemeClr val="lt1"/>
              </a:solidFill>
              <a:latin typeface="+mn-lt"/>
              <a:ea typeface="+mn-ea"/>
              <a:cs typeface="+mn-cs"/>
            </a:defRPr>
          </a:lvl3pPr>
          <a:lvl4pPr marL="1371600" algn="l" rtl="0" fontAlgn="base">
            <a:spcBef>
              <a:spcPct val="0"/>
            </a:spcBef>
            <a:spcAft>
              <a:spcPct val="0"/>
            </a:spcAft>
            <a:defRPr kern="1200">
              <a:solidFill>
                <a:schemeClr val="lt1"/>
              </a:solidFill>
              <a:latin typeface="+mn-lt"/>
              <a:ea typeface="+mn-ea"/>
              <a:cs typeface="+mn-cs"/>
            </a:defRPr>
          </a:lvl4pPr>
          <a:lvl5pPr marL="1828800" algn="l" rtl="0" fontAlgn="base">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algn="ctr"/>
          <a:r>
            <a:rPr lang="de-DE" sz="1000" b="1">
              <a:solidFill>
                <a:schemeClr val="bg1"/>
              </a:solidFill>
              <a:latin typeface="Arial Narrow" pitchFamily="34" charset="0"/>
            </a:rPr>
            <a:t>Beurteilung: Serienreifes</a:t>
          </a:r>
          <a:r>
            <a:rPr lang="de-DE" sz="1000" b="1" baseline="0">
              <a:solidFill>
                <a:schemeClr val="bg1"/>
              </a:solidFill>
              <a:latin typeface="Arial Narrow" pitchFamily="34" charset="0"/>
            </a:rPr>
            <a:t> Produkt</a:t>
          </a:r>
          <a:endParaRPr lang="de-DE" sz="1000" b="1">
            <a:solidFill>
              <a:schemeClr val="bg1"/>
            </a:solidFill>
            <a:latin typeface="Arial Narrow" pitchFamily="34" charset="0"/>
          </a:endParaRPr>
        </a:p>
      </xdr:txBody>
    </xdr:sp>
    <xdr:clientData/>
  </xdr:twoCellAnchor>
  <xdr:twoCellAnchor>
    <xdr:from>
      <xdr:col>26</xdr:col>
      <xdr:colOff>32860</xdr:colOff>
      <xdr:row>10</xdr:row>
      <xdr:rowOff>117272</xdr:rowOff>
    </xdr:from>
    <xdr:to>
      <xdr:col>28</xdr:col>
      <xdr:colOff>326699</xdr:colOff>
      <xdr:row>12</xdr:row>
      <xdr:rowOff>58172</xdr:rowOff>
    </xdr:to>
    <xdr:sp macro="" textlink="">
      <xdr:nvSpPr>
        <xdr:cNvPr id="14" name="Abgerundetes Rechteck 13">
          <a:hlinkClick xmlns:r="http://schemas.openxmlformats.org/officeDocument/2006/relationships" r:id="rId6"/>
          <a:extLst>
            <a:ext uri="{FF2B5EF4-FFF2-40B4-BE49-F238E27FC236}">
              <a16:creationId xmlns:a16="http://schemas.microsoft.com/office/drawing/2014/main" id="{00000000-0008-0000-0300-00000E000000}"/>
            </a:ext>
          </a:extLst>
        </xdr:cNvPr>
        <xdr:cNvSpPr/>
      </xdr:nvSpPr>
      <xdr:spPr>
        <a:xfrm>
          <a:off x="8691085" y="3012872"/>
          <a:ext cx="2122639" cy="360000"/>
        </a:xfrm>
        <a:prstGeom prst="roundRect">
          <a:avLst>
            <a:gd name="adj" fmla="val 10700"/>
          </a:avLst>
        </a:prstGeom>
        <a:solidFill>
          <a:srgbClr val="EB8C00"/>
        </a:solidFill>
        <a:ln w="92075">
          <a:solidFill>
            <a:srgbClr val="EB8C00"/>
          </a:solidFill>
        </a:ln>
        <a:effectLst/>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wrap="square" lIns="0" tIns="0" rIns="0" bIns="0" rtlCol="0" anchor="ctr"/>
        <a:lstStyle>
          <a:defPPr>
            <a:defRPr lang="de-DE"/>
          </a:defPPr>
          <a:lvl1pPr algn="l" rtl="0" fontAlgn="base">
            <a:spcBef>
              <a:spcPct val="0"/>
            </a:spcBef>
            <a:spcAft>
              <a:spcPct val="0"/>
            </a:spcAft>
            <a:defRPr kern="1200">
              <a:solidFill>
                <a:schemeClr val="lt1"/>
              </a:solidFill>
              <a:latin typeface="+mn-lt"/>
              <a:ea typeface="+mn-ea"/>
              <a:cs typeface="+mn-cs"/>
            </a:defRPr>
          </a:lvl1pPr>
          <a:lvl2pPr marL="457200" algn="l" rtl="0" fontAlgn="base">
            <a:spcBef>
              <a:spcPct val="0"/>
            </a:spcBef>
            <a:spcAft>
              <a:spcPct val="0"/>
            </a:spcAft>
            <a:defRPr kern="1200">
              <a:solidFill>
                <a:schemeClr val="lt1"/>
              </a:solidFill>
              <a:latin typeface="+mn-lt"/>
              <a:ea typeface="+mn-ea"/>
              <a:cs typeface="+mn-cs"/>
            </a:defRPr>
          </a:lvl2pPr>
          <a:lvl3pPr marL="914400" algn="l" rtl="0" fontAlgn="base">
            <a:spcBef>
              <a:spcPct val="0"/>
            </a:spcBef>
            <a:spcAft>
              <a:spcPct val="0"/>
            </a:spcAft>
            <a:defRPr kern="1200">
              <a:solidFill>
                <a:schemeClr val="lt1"/>
              </a:solidFill>
              <a:latin typeface="+mn-lt"/>
              <a:ea typeface="+mn-ea"/>
              <a:cs typeface="+mn-cs"/>
            </a:defRPr>
          </a:lvl3pPr>
          <a:lvl4pPr marL="1371600" algn="l" rtl="0" fontAlgn="base">
            <a:spcBef>
              <a:spcPct val="0"/>
            </a:spcBef>
            <a:spcAft>
              <a:spcPct val="0"/>
            </a:spcAft>
            <a:defRPr kern="1200">
              <a:solidFill>
                <a:schemeClr val="lt1"/>
              </a:solidFill>
              <a:latin typeface="+mn-lt"/>
              <a:ea typeface="+mn-ea"/>
              <a:cs typeface="+mn-cs"/>
            </a:defRPr>
          </a:lvl4pPr>
          <a:lvl5pPr marL="1828800" algn="l" rtl="0" fontAlgn="base">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algn="ctr"/>
          <a:r>
            <a:rPr lang="de-DE" sz="1000" b="1">
              <a:solidFill>
                <a:schemeClr val="bg1"/>
              </a:solidFill>
              <a:latin typeface="Arial Narrow" pitchFamily="34" charset="0"/>
            </a:rPr>
            <a:t>Beurteilung:</a:t>
          </a:r>
          <a:r>
            <a:rPr lang="de-DE" sz="1000" b="1" baseline="0">
              <a:solidFill>
                <a:schemeClr val="bg1"/>
              </a:solidFill>
              <a:latin typeface="Arial Narrow" pitchFamily="34" charset="0"/>
            </a:rPr>
            <a:t> Serienreifer Prozess</a:t>
          </a:r>
          <a:endParaRPr lang="de-DE" sz="1000" b="1">
            <a:solidFill>
              <a:schemeClr val="bg1"/>
            </a:solidFill>
            <a:latin typeface="Arial Narrow" pitchFamily="34" charset="0"/>
          </a:endParaRPr>
        </a:p>
      </xdr:txBody>
    </xdr:sp>
    <xdr:clientData/>
  </xdr:twoCellAnchor>
  <xdr:twoCellAnchor>
    <xdr:from>
      <xdr:col>22</xdr:col>
      <xdr:colOff>451181</xdr:colOff>
      <xdr:row>14</xdr:row>
      <xdr:rowOff>140948</xdr:rowOff>
    </xdr:from>
    <xdr:to>
      <xdr:col>25</xdr:col>
      <xdr:colOff>289181</xdr:colOff>
      <xdr:row>16</xdr:row>
      <xdr:rowOff>85311</xdr:rowOff>
    </xdr:to>
    <xdr:sp macro="" textlink="">
      <xdr:nvSpPr>
        <xdr:cNvPr id="15" name="Abgerundetes Rechteck 14">
          <a:hlinkClick xmlns:r="http://schemas.openxmlformats.org/officeDocument/2006/relationships" r:id="rId7"/>
          <a:extLst>
            <a:ext uri="{FF2B5EF4-FFF2-40B4-BE49-F238E27FC236}">
              <a16:creationId xmlns:a16="http://schemas.microsoft.com/office/drawing/2014/main" id="{00000000-0008-0000-0300-00000F000000}"/>
            </a:ext>
          </a:extLst>
        </xdr:cNvPr>
        <xdr:cNvSpPr/>
      </xdr:nvSpPr>
      <xdr:spPr>
        <a:xfrm>
          <a:off x="6061406" y="3874748"/>
          <a:ext cx="2124000" cy="363463"/>
        </a:xfrm>
        <a:prstGeom prst="roundRect">
          <a:avLst>
            <a:gd name="adj" fmla="val 10700"/>
          </a:avLst>
        </a:prstGeom>
        <a:solidFill>
          <a:srgbClr val="EB8C00"/>
        </a:solidFill>
        <a:ln w="92075">
          <a:solidFill>
            <a:srgbClr val="EB8C00"/>
          </a:solidFill>
        </a:ln>
        <a:effectLst/>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wrap="square" lIns="0" tIns="0" rIns="0" bIns="0" rtlCol="0" anchor="ctr"/>
        <a:lstStyle>
          <a:defPPr>
            <a:defRPr lang="de-DE"/>
          </a:defPPr>
          <a:lvl1pPr algn="l" rtl="0" fontAlgn="base">
            <a:spcBef>
              <a:spcPct val="0"/>
            </a:spcBef>
            <a:spcAft>
              <a:spcPct val="0"/>
            </a:spcAft>
            <a:defRPr kern="1200">
              <a:solidFill>
                <a:schemeClr val="lt1"/>
              </a:solidFill>
              <a:latin typeface="+mn-lt"/>
              <a:ea typeface="+mn-ea"/>
              <a:cs typeface="+mn-cs"/>
            </a:defRPr>
          </a:lvl1pPr>
          <a:lvl2pPr marL="457200" algn="l" rtl="0" fontAlgn="base">
            <a:spcBef>
              <a:spcPct val="0"/>
            </a:spcBef>
            <a:spcAft>
              <a:spcPct val="0"/>
            </a:spcAft>
            <a:defRPr kern="1200">
              <a:solidFill>
                <a:schemeClr val="lt1"/>
              </a:solidFill>
              <a:latin typeface="+mn-lt"/>
              <a:ea typeface="+mn-ea"/>
              <a:cs typeface="+mn-cs"/>
            </a:defRPr>
          </a:lvl2pPr>
          <a:lvl3pPr marL="914400" algn="l" rtl="0" fontAlgn="base">
            <a:spcBef>
              <a:spcPct val="0"/>
            </a:spcBef>
            <a:spcAft>
              <a:spcPct val="0"/>
            </a:spcAft>
            <a:defRPr kern="1200">
              <a:solidFill>
                <a:schemeClr val="lt1"/>
              </a:solidFill>
              <a:latin typeface="+mn-lt"/>
              <a:ea typeface="+mn-ea"/>
              <a:cs typeface="+mn-cs"/>
            </a:defRPr>
          </a:lvl3pPr>
          <a:lvl4pPr marL="1371600" algn="l" rtl="0" fontAlgn="base">
            <a:spcBef>
              <a:spcPct val="0"/>
            </a:spcBef>
            <a:spcAft>
              <a:spcPct val="0"/>
            </a:spcAft>
            <a:defRPr kern="1200">
              <a:solidFill>
                <a:schemeClr val="lt1"/>
              </a:solidFill>
              <a:latin typeface="+mn-lt"/>
              <a:ea typeface="+mn-ea"/>
              <a:cs typeface="+mn-cs"/>
            </a:defRPr>
          </a:lvl4pPr>
          <a:lvl5pPr marL="1828800" algn="l" rtl="0" fontAlgn="base">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algn="ctr"/>
          <a:r>
            <a:rPr lang="de-DE" sz="1000" b="1">
              <a:solidFill>
                <a:schemeClr val="bg1"/>
              </a:solidFill>
              <a:latin typeface="Arial Narrow" pitchFamily="34" charset="0"/>
            </a:rPr>
            <a:t>Design verification plan and report G4 </a:t>
          </a:r>
        </a:p>
        <a:p>
          <a:pPr algn="ctr"/>
          <a:r>
            <a:rPr lang="de-DE" sz="1000" b="1">
              <a:solidFill>
                <a:schemeClr val="bg1"/>
              </a:solidFill>
              <a:latin typeface="Arial Narrow" pitchFamily="34" charset="0"/>
            </a:rPr>
            <a:t>(DVP&amp;R 1)</a:t>
          </a:r>
        </a:p>
      </xdr:txBody>
    </xdr:sp>
    <xdr:clientData/>
  </xdr:twoCellAnchor>
  <xdr:twoCellAnchor>
    <xdr:from>
      <xdr:col>22</xdr:col>
      <xdr:colOff>451181</xdr:colOff>
      <xdr:row>10</xdr:row>
      <xdr:rowOff>112418</xdr:rowOff>
    </xdr:from>
    <xdr:to>
      <xdr:col>25</xdr:col>
      <xdr:colOff>289181</xdr:colOff>
      <xdr:row>12</xdr:row>
      <xdr:rowOff>56782</xdr:rowOff>
    </xdr:to>
    <xdr:sp macro="" textlink="">
      <xdr:nvSpPr>
        <xdr:cNvPr id="17" name="Abgerundetes Rechteck 16">
          <a:hlinkClick xmlns:r="http://schemas.openxmlformats.org/officeDocument/2006/relationships" r:id="rId8"/>
          <a:extLst>
            <a:ext uri="{FF2B5EF4-FFF2-40B4-BE49-F238E27FC236}">
              <a16:creationId xmlns:a16="http://schemas.microsoft.com/office/drawing/2014/main" id="{00000000-0008-0000-0300-000011000000}"/>
            </a:ext>
          </a:extLst>
        </xdr:cNvPr>
        <xdr:cNvSpPr/>
      </xdr:nvSpPr>
      <xdr:spPr>
        <a:xfrm>
          <a:off x="6061406" y="3008018"/>
          <a:ext cx="2124000" cy="363464"/>
        </a:xfrm>
        <a:prstGeom prst="roundRect">
          <a:avLst>
            <a:gd name="adj" fmla="val 10700"/>
          </a:avLst>
        </a:prstGeom>
        <a:solidFill>
          <a:srgbClr val="EB8C00"/>
        </a:solidFill>
        <a:ln w="92075">
          <a:solidFill>
            <a:srgbClr val="EB8C00"/>
          </a:solidFill>
        </a:ln>
        <a:effectLst/>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wrap="square" lIns="0" tIns="0" rIns="0" bIns="0" rtlCol="0" anchor="ctr"/>
        <a:lstStyle>
          <a:defPPr>
            <a:defRPr lang="de-DE"/>
          </a:defPPr>
          <a:lvl1pPr algn="l" rtl="0" fontAlgn="base">
            <a:spcBef>
              <a:spcPct val="0"/>
            </a:spcBef>
            <a:spcAft>
              <a:spcPct val="0"/>
            </a:spcAft>
            <a:defRPr kern="1200">
              <a:solidFill>
                <a:schemeClr val="lt1"/>
              </a:solidFill>
              <a:latin typeface="+mn-lt"/>
              <a:ea typeface="+mn-ea"/>
              <a:cs typeface="+mn-cs"/>
            </a:defRPr>
          </a:lvl1pPr>
          <a:lvl2pPr marL="457200" algn="l" rtl="0" fontAlgn="base">
            <a:spcBef>
              <a:spcPct val="0"/>
            </a:spcBef>
            <a:spcAft>
              <a:spcPct val="0"/>
            </a:spcAft>
            <a:defRPr kern="1200">
              <a:solidFill>
                <a:schemeClr val="lt1"/>
              </a:solidFill>
              <a:latin typeface="+mn-lt"/>
              <a:ea typeface="+mn-ea"/>
              <a:cs typeface="+mn-cs"/>
            </a:defRPr>
          </a:lvl2pPr>
          <a:lvl3pPr marL="914400" algn="l" rtl="0" fontAlgn="base">
            <a:spcBef>
              <a:spcPct val="0"/>
            </a:spcBef>
            <a:spcAft>
              <a:spcPct val="0"/>
            </a:spcAft>
            <a:defRPr kern="1200">
              <a:solidFill>
                <a:schemeClr val="lt1"/>
              </a:solidFill>
              <a:latin typeface="+mn-lt"/>
              <a:ea typeface="+mn-ea"/>
              <a:cs typeface="+mn-cs"/>
            </a:defRPr>
          </a:lvl3pPr>
          <a:lvl4pPr marL="1371600" algn="l" rtl="0" fontAlgn="base">
            <a:spcBef>
              <a:spcPct val="0"/>
            </a:spcBef>
            <a:spcAft>
              <a:spcPct val="0"/>
            </a:spcAft>
            <a:defRPr kern="1200">
              <a:solidFill>
                <a:schemeClr val="lt1"/>
              </a:solidFill>
              <a:latin typeface="+mn-lt"/>
              <a:ea typeface="+mn-ea"/>
              <a:cs typeface="+mn-cs"/>
            </a:defRPr>
          </a:lvl4pPr>
          <a:lvl5pPr marL="1828800" algn="l" rtl="0" fontAlgn="base">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algn="ctr"/>
          <a:r>
            <a:rPr lang="de-DE" sz="1000" b="1">
              <a:solidFill>
                <a:schemeClr val="bg1"/>
              </a:solidFill>
              <a:latin typeface="Arial Narrow" pitchFamily="34" charset="0"/>
            </a:rPr>
            <a:t>Besondere Merkmale: Funktionsanalyse</a:t>
          </a:r>
        </a:p>
      </xdr:txBody>
    </xdr:sp>
    <xdr:clientData/>
  </xdr:twoCellAnchor>
  <xdr:twoCellAnchor>
    <xdr:from>
      <xdr:col>22</xdr:col>
      <xdr:colOff>451181</xdr:colOff>
      <xdr:row>5</xdr:row>
      <xdr:rowOff>78738</xdr:rowOff>
    </xdr:from>
    <xdr:to>
      <xdr:col>25</xdr:col>
      <xdr:colOff>289181</xdr:colOff>
      <xdr:row>7</xdr:row>
      <xdr:rowOff>5783</xdr:rowOff>
    </xdr:to>
    <xdr:sp macro="" textlink="">
      <xdr:nvSpPr>
        <xdr:cNvPr id="18" name="Abgerundetes Rechteck 17">
          <a:hlinkClick xmlns:r="http://schemas.openxmlformats.org/officeDocument/2006/relationships" r:id="rId9"/>
          <a:extLst>
            <a:ext uri="{FF2B5EF4-FFF2-40B4-BE49-F238E27FC236}">
              <a16:creationId xmlns:a16="http://schemas.microsoft.com/office/drawing/2014/main" id="{00000000-0008-0000-0300-000012000000}"/>
            </a:ext>
          </a:extLst>
        </xdr:cNvPr>
        <xdr:cNvSpPr/>
      </xdr:nvSpPr>
      <xdr:spPr>
        <a:xfrm>
          <a:off x="6061406" y="2174238"/>
          <a:ext cx="2124000" cy="355670"/>
        </a:xfrm>
        <a:prstGeom prst="roundRect">
          <a:avLst>
            <a:gd name="adj" fmla="val 10700"/>
          </a:avLst>
        </a:prstGeom>
        <a:solidFill>
          <a:srgbClr val="EB8C00"/>
        </a:solidFill>
        <a:ln w="92075">
          <a:solidFill>
            <a:srgbClr val="EB8C00"/>
          </a:solidFill>
        </a:ln>
        <a:effectLst/>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wrap="square" lIns="0" tIns="0" rIns="0" bIns="0" rtlCol="0" anchor="ctr"/>
        <a:lstStyle>
          <a:defPPr>
            <a:defRPr lang="de-DE"/>
          </a:defPPr>
          <a:lvl1pPr algn="l" rtl="0" fontAlgn="base">
            <a:spcBef>
              <a:spcPct val="0"/>
            </a:spcBef>
            <a:spcAft>
              <a:spcPct val="0"/>
            </a:spcAft>
            <a:defRPr kern="1200">
              <a:solidFill>
                <a:schemeClr val="lt1"/>
              </a:solidFill>
              <a:latin typeface="+mn-lt"/>
              <a:ea typeface="+mn-ea"/>
              <a:cs typeface="+mn-cs"/>
            </a:defRPr>
          </a:lvl1pPr>
          <a:lvl2pPr marL="457200" algn="l" rtl="0" fontAlgn="base">
            <a:spcBef>
              <a:spcPct val="0"/>
            </a:spcBef>
            <a:spcAft>
              <a:spcPct val="0"/>
            </a:spcAft>
            <a:defRPr kern="1200">
              <a:solidFill>
                <a:schemeClr val="lt1"/>
              </a:solidFill>
              <a:latin typeface="+mn-lt"/>
              <a:ea typeface="+mn-ea"/>
              <a:cs typeface="+mn-cs"/>
            </a:defRPr>
          </a:lvl2pPr>
          <a:lvl3pPr marL="914400" algn="l" rtl="0" fontAlgn="base">
            <a:spcBef>
              <a:spcPct val="0"/>
            </a:spcBef>
            <a:spcAft>
              <a:spcPct val="0"/>
            </a:spcAft>
            <a:defRPr kern="1200">
              <a:solidFill>
                <a:schemeClr val="lt1"/>
              </a:solidFill>
              <a:latin typeface="+mn-lt"/>
              <a:ea typeface="+mn-ea"/>
              <a:cs typeface="+mn-cs"/>
            </a:defRPr>
          </a:lvl3pPr>
          <a:lvl4pPr marL="1371600" algn="l" rtl="0" fontAlgn="base">
            <a:spcBef>
              <a:spcPct val="0"/>
            </a:spcBef>
            <a:spcAft>
              <a:spcPct val="0"/>
            </a:spcAft>
            <a:defRPr kern="1200">
              <a:solidFill>
                <a:schemeClr val="lt1"/>
              </a:solidFill>
              <a:latin typeface="+mn-lt"/>
              <a:ea typeface="+mn-ea"/>
              <a:cs typeface="+mn-cs"/>
            </a:defRPr>
          </a:lvl4pPr>
          <a:lvl5pPr marL="1828800" algn="l" rtl="0" fontAlgn="base">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algn="ctr"/>
          <a:r>
            <a:rPr lang="de-DE" sz="1000" b="1">
              <a:solidFill>
                <a:schemeClr val="bg1"/>
              </a:solidFill>
              <a:latin typeface="Arial Narrow" pitchFamily="34" charset="0"/>
            </a:rPr>
            <a:t>QM-Plan</a:t>
          </a:r>
          <a:r>
            <a:rPr lang="de-DE" sz="1000" b="1" baseline="0">
              <a:solidFill>
                <a:schemeClr val="bg1"/>
              </a:solidFill>
              <a:latin typeface="Arial Narrow" pitchFamily="34" charset="0"/>
            </a:rPr>
            <a:t> Projekt</a:t>
          </a:r>
          <a:endParaRPr lang="de-DE" sz="1000" b="1">
            <a:solidFill>
              <a:schemeClr val="bg1"/>
            </a:solidFill>
            <a:latin typeface="Arial Narrow" pitchFamily="34" charset="0"/>
          </a:endParaRPr>
        </a:p>
      </xdr:txBody>
    </xdr:sp>
    <xdr:clientData/>
  </xdr:twoCellAnchor>
  <xdr:twoCellAnchor>
    <xdr:from>
      <xdr:col>22</xdr:col>
      <xdr:colOff>451181</xdr:colOff>
      <xdr:row>18</xdr:row>
      <xdr:rowOff>121853</xdr:rowOff>
    </xdr:from>
    <xdr:to>
      <xdr:col>25</xdr:col>
      <xdr:colOff>289181</xdr:colOff>
      <xdr:row>20</xdr:row>
      <xdr:rowOff>66217</xdr:rowOff>
    </xdr:to>
    <xdr:sp macro="" textlink="">
      <xdr:nvSpPr>
        <xdr:cNvPr id="19" name="Abgerundetes Rechteck 18">
          <a:hlinkClick xmlns:r="http://schemas.openxmlformats.org/officeDocument/2006/relationships" r:id="rId10"/>
          <a:extLst>
            <a:ext uri="{FF2B5EF4-FFF2-40B4-BE49-F238E27FC236}">
              <a16:creationId xmlns:a16="http://schemas.microsoft.com/office/drawing/2014/main" id="{00000000-0008-0000-0300-000013000000}"/>
            </a:ext>
          </a:extLst>
        </xdr:cNvPr>
        <xdr:cNvSpPr/>
      </xdr:nvSpPr>
      <xdr:spPr>
        <a:xfrm>
          <a:off x="6061406" y="4693853"/>
          <a:ext cx="2124000" cy="363464"/>
        </a:xfrm>
        <a:prstGeom prst="roundRect">
          <a:avLst>
            <a:gd name="adj" fmla="val 10700"/>
          </a:avLst>
        </a:prstGeom>
        <a:solidFill>
          <a:srgbClr val="EB8C00"/>
        </a:solidFill>
        <a:ln w="92075">
          <a:solidFill>
            <a:srgbClr val="EB8C00"/>
          </a:solidFill>
        </a:ln>
        <a:effectLst/>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wrap="square" lIns="0" tIns="0" rIns="0" bIns="0" rtlCol="0" anchor="ctr"/>
        <a:lstStyle>
          <a:defPPr>
            <a:defRPr lang="de-DE"/>
          </a:defPPr>
          <a:lvl1pPr algn="l" rtl="0" fontAlgn="base">
            <a:spcBef>
              <a:spcPct val="0"/>
            </a:spcBef>
            <a:spcAft>
              <a:spcPct val="0"/>
            </a:spcAft>
            <a:defRPr kern="1200">
              <a:solidFill>
                <a:schemeClr val="lt1"/>
              </a:solidFill>
              <a:latin typeface="+mn-lt"/>
              <a:ea typeface="+mn-ea"/>
              <a:cs typeface="+mn-cs"/>
            </a:defRPr>
          </a:lvl1pPr>
          <a:lvl2pPr marL="457200" algn="l" rtl="0" fontAlgn="base">
            <a:spcBef>
              <a:spcPct val="0"/>
            </a:spcBef>
            <a:spcAft>
              <a:spcPct val="0"/>
            </a:spcAft>
            <a:defRPr kern="1200">
              <a:solidFill>
                <a:schemeClr val="lt1"/>
              </a:solidFill>
              <a:latin typeface="+mn-lt"/>
              <a:ea typeface="+mn-ea"/>
              <a:cs typeface="+mn-cs"/>
            </a:defRPr>
          </a:lvl2pPr>
          <a:lvl3pPr marL="914400" algn="l" rtl="0" fontAlgn="base">
            <a:spcBef>
              <a:spcPct val="0"/>
            </a:spcBef>
            <a:spcAft>
              <a:spcPct val="0"/>
            </a:spcAft>
            <a:defRPr kern="1200">
              <a:solidFill>
                <a:schemeClr val="lt1"/>
              </a:solidFill>
              <a:latin typeface="+mn-lt"/>
              <a:ea typeface="+mn-ea"/>
              <a:cs typeface="+mn-cs"/>
            </a:defRPr>
          </a:lvl3pPr>
          <a:lvl4pPr marL="1371600" algn="l" rtl="0" fontAlgn="base">
            <a:spcBef>
              <a:spcPct val="0"/>
            </a:spcBef>
            <a:spcAft>
              <a:spcPct val="0"/>
            </a:spcAft>
            <a:defRPr kern="1200">
              <a:solidFill>
                <a:schemeClr val="lt1"/>
              </a:solidFill>
              <a:latin typeface="+mn-lt"/>
              <a:ea typeface="+mn-ea"/>
              <a:cs typeface="+mn-cs"/>
            </a:defRPr>
          </a:lvl4pPr>
          <a:lvl5pPr marL="1828800" algn="l" rtl="0" fontAlgn="base">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algn="ctr"/>
          <a:r>
            <a:rPr lang="de-DE" sz="1000" b="1">
              <a:solidFill>
                <a:schemeClr val="bg1"/>
              </a:solidFill>
              <a:latin typeface="Arial Narrow" pitchFamily="34" charset="0"/>
            </a:rPr>
            <a:t>Design verification plan and report G9 </a:t>
          </a:r>
        </a:p>
        <a:p>
          <a:pPr algn="ctr"/>
          <a:r>
            <a:rPr lang="de-DE" sz="1000" b="1">
              <a:solidFill>
                <a:schemeClr val="bg1"/>
              </a:solidFill>
              <a:latin typeface="Arial Narrow" pitchFamily="34" charset="0"/>
            </a:rPr>
            <a:t>(DVP&amp;R 2)</a:t>
          </a:r>
        </a:p>
      </xdr:txBody>
    </xdr:sp>
    <xdr:clientData/>
  </xdr:twoCellAnchor>
  <xdr:twoCellAnchor>
    <xdr:from>
      <xdr:col>23</xdr:col>
      <xdr:colOff>256420</xdr:colOff>
      <xdr:row>3</xdr:row>
      <xdr:rowOff>953444</xdr:rowOff>
    </xdr:from>
    <xdr:to>
      <xdr:col>24</xdr:col>
      <xdr:colOff>520138</xdr:colOff>
      <xdr:row>3</xdr:row>
      <xdr:rowOff>1388640</xdr:rowOff>
    </xdr:to>
    <xdr:sp macro="" textlink="">
      <xdr:nvSpPr>
        <xdr:cNvPr id="20" name="Textfeld 48">
          <a:extLst>
            <a:ext uri="{FF2B5EF4-FFF2-40B4-BE49-F238E27FC236}">
              <a16:creationId xmlns:a16="http://schemas.microsoft.com/office/drawing/2014/main" id="{00000000-0008-0000-0300-000014000000}"/>
            </a:ext>
          </a:extLst>
        </xdr:cNvPr>
        <xdr:cNvSpPr txBox="1"/>
      </xdr:nvSpPr>
      <xdr:spPr>
        <a:xfrm>
          <a:off x="6628645" y="1515419"/>
          <a:ext cx="1025718" cy="435196"/>
        </a:xfrm>
        <a:prstGeom prst="rect">
          <a:avLst/>
        </a:prstGeom>
        <a:noFill/>
      </xdr:spPr>
      <xdr:txBody>
        <a:bodyPr wrap="square" lIns="0" tIns="0" rIns="0" bIns="0" rtlCol="0">
          <a:spAutoFit/>
        </a:bodyPr>
        <a:lstStyle>
          <a:defPPr>
            <a:defRPr lang="de-DE"/>
          </a:defPPr>
          <a:lvl1pPr algn="l" rtl="0" fontAlgn="base">
            <a:spcBef>
              <a:spcPct val="0"/>
            </a:spcBef>
            <a:spcAft>
              <a:spcPct val="0"/>
            </a:spcAft>
            <a:defRPr kern="1200">
              <a:solidFill>
                <a:schemeClr val="tx1"/>
              </a:solidFill>
              <a:latin typeface="Arial" charset="0"/>
              <a:ea typeface="+mn-ea"/>
              <a:cs typeface="+mn-cs"/>
            </a:defRPr>
          </a:lvl1pPr>
          <a:lvl2pPr marL="457200" algn="l" rtl="0" fontAlgn="base">
            <a:spcBef>
              <a:spcPct val="0"/>
            </a:spcBef>
            <a:spcAft>
              <a:spcPct val="0"/>
            </a:spcAft>
            <a:defRPr kern="1200">
              <a:solidFill>
                <a:schemeClr val="tx1"/>
              </a:solidFill>
              <a:latin typeface="Arial" charset="0"/>
              <a:ea typeface="+mn-ea"/>
              <a:cs typeface="+mn-cs"/>
            </a:defRPr>
          </a:lvl2pPr>
          <a:lvl3pPr marL="914400" algn="l" rtl="0" fontAlgn="base">
            <a:spcBef>
              <a:spcPct val="0"/>
            </a:spcBef>
            <a:spcAft>
              <a:spcPct val="0"/>
            </a:spcAft>
            <a:defRPr kern="1200">
              <a:solidFill>
                <a:schemeClr val="tx1"/>
              </a:solidFill>
              <a:latin typeface="Arial" charset="0"/>
              <a:ea typeface="+mn-ea"/>
              <a:cs typeface="+mn-cs"/>
            </a:defRPr>
          </a:lvl3pPr>
          <a:lvl4pPr marL="1371600" algn="l" rtl="0" fontAlgn="base">
            <a:spcBef>
              <a:spcPct val="0"/>
            </a:spcBef>
            <a:spcAft>
              <a:spcPct val="0"/>
            </a:spcAft>
            <a:defRPr kern="1200">
              <a:solidFill>
                <a:schemeClr val="tx1"/>
              </a:solidFill>
              <a:latin typeface="Arial" charset="0"/>
              <a:ea typeface="+mn-ea"/>
              <a:cs typeface="+mn-cs"/>
            </a:defRPr>
          </a:lvl4pPr>
          <a:lvl5pPr marL="1828800" algn="l" rtl="0" fontAlgn="base">
            <a:spcBef>
              <a:spcPct val="0"/>
            </a:spcBef>
            <a:spcAft>
              <a:spcPct val="0"/>
            </a:spcAft>
            <a:defRPr kern="1200">
              <a:solidFill>
                <a:schemeClr val="tx1"/>
              </a:solidFill>
              <a:latin typeface="Arial" charset="0"/>
              <a:ea typeface="+mn-ea"/>
              <a:cs typeface="+mn-cs"/>
            </a:defRPr>
          </a:lvl5pPr>
          <a:lvl6pPr marL="2286000" algn="l" defTabSz="914400" rtl="0" eaLnBrk="1" latinLnBrk="0" hangingPunct="1">
            <a:defRPr kern="1200">
              <a:solidFill>
                <a:schemeClr val="tx1"/>
              </a:solidFill>
              <a:latin typeface="Arial" charset="0"/>
              <a:ea typeface="+mn-ea"/>
              <a:cs typeface="+mn-cs"/>
            </a:defRPr>
          </a:lvl6pPr>
          <a:lvl7pPr marL="2743200" algn="l" defTabSz="914400" rtl="0" eaLnBrk="1" latinLnBrk="0" hangingPunct="1">
            <a:defRPr kern="1200">
              <a:solidFill>
                <a:schemeClr val="tx1"/>
              </a:solidFill>
              <a:latin typeface="Arial" charset="0"/>
              <a:ea typeface="+mn-ea"/>
              <a:cs typeface="+mn-cs"/>
            </a:defRPr>
          </a:lvl7pPr>
          <a:lvl8pPr marL="3200400" algn="l" defTabSz="914400" rtl="0" eaLnBrk="1" latinLnBrk="0" hangingPunct="1">
            <a:defRPr kern="1200">
              <a:solidFill>
                <a:schemeClr val="tx1"/>
              </a:solidFill>
              <a:latin typeface="Arial" charset="0"/>
              <a:ea typeface="+mn-ea"/>
              <a:cs typeface="+mn-cs"/>
            </a:defRPr>
          </a:lvl8pPr>
          <a:lvl9pPr marL="3657600" algn="l" defTabSz="914400" rtl="0" eaLnBrk="1" latinLnBrk="0" hangingPunct="1">
            <a:defRPr kern="1200">
              <a:solidFill>
                <a:schemeClr val="tx1"/>
              </a:solidFill>
              <a:latin typeface="Arial" charset="0"/>
              <a:ea typeface="+mn-ea"/>
              <a:cs typeface="+mn-cs"/>
            </a:defRPr>
          </a:lvl9pPr>
        </a:lstStyle>
        <a:p>
          <a:r>
            <a:rPr lang="de-DE" sz="3000" b="1">
              <a:solidFill>
                <a:schemeClr val="bg1"/>
              </a:solidFill>
              <a:latin typeface="Arial Narrow" pitchFamily="34" charset="0"/>
            </a:rPr>
            <a:t>APQP</a:t>
          </a:r>
        </a:p>
      </xdr:txBody>
    </xdr:sp>
    <xdr:clientData/>
  </xdr:twoCellAnchor>
  <xdr:twoCellAnchor>
    <xdr:from>
      <xdr:col>26</xdr:col>
      <xdr:colOff>694480</xdr:colOff>
      <xdr:row>3</xdr:row>
      <xdr:rowOff>957677</xdr:rowOff>
    </xdr:from>
    <xdr:to>
      <xdr:col>27</xdr:col>
      <xdr:colOff>956837</xdr:colOff>
      <xdr:row>4</xdr:row>
      <xdr:rowOff>2223</xdr:rowOff>
    </xdr:to>
    <xdr:sp macro="" textlink="">
      <xdr:nvSpPr>
        <xdr:cNvPr id="21" name="Textfeld 48">
          <a:extLst>
            <a:ext uri="{FF2B5EF4-FFF2-40B4-BE49-F238E27FC236}">
              <a16:creationId xmlns:a16="http://schemas.microsoft.com/office/drawing/2014/main" id="{00000000-0008-0000-0300-000015000000}"/>
            </a:ext>
          </a:extLst>
        </xdr:cNvPr>
        <xdr:cNvSpPr txBox="1"/>
      </xdr:nvSpPr>
      <xdr:spPr>
        <a:xfrm>
          <a:off x="9352705" y="1519652"/>
          <a:ext cx="1024357" cy="435196"/>
        </a:xfrm>
        <a:prstGeom prst="rect">
          <a:avLst/>
        </a:prstGeom>
        <a:noFill/>
      </xdr:spPr>
      <xdr:txBody>
        <a:bodyPr wrap="square" lIns="0" tIns="0" rIns="0" bIns="0" rtlCol="0">
          <a:spAutoFit/>
        </a:bodyPr>
        <a:lstStyle>
          <a:defPPr>
            <a:defRPr lang="de-DE"/>
          </a:defPPr>
          <a:lvl1pPr algn="l" rtl="0" fontAlgn="base">
            <a:spcBef>
              <a:spcPct val="0"/>
            </a:spcBef>
            <a:spcAft>
              <a:spcPct val="0"/>
            </a:spcAft>
            <a:defRPr kern="1200">
              <a:solidFill>
                <a:schemeClr val="tx1"/>
              </a:solidFill>
              <a:latin typeface="Arial" charset="0"/>
              <a:ea typeface="+mn-ea"/>
              <a:cs typeface="+mn-cs"/>
            </a:defRPr>
          </a:lvl1pPr>
          <a:lvl2pPr marL="457200" algn="l" rtl="0" fontAlgn="base">
            <a:spcBef>
              <a:spcPct val="0"/>
            </a:spcBef>
            <a:spcAft>
              <a:spcPct val="0"/>
            </a:spcAft>
            <a:defRPr kern="1200">
              <a:solidFill>
                <a:schemeClr val="tx1"/>
              </a:solidFill>
              <a:latin typeface="Arial" charset="0"/>
              <a:ea typeface="+mn-ea"/>
              <a:cs typeface="+mn-cs"/>
            </a:defRPr>
          </a:lvl2pPr>
          <a:lvl3pPr marL="914400" algn="l" rtl="0" fontAlgn="base">
            <a:spcBef>
              <a:spcPct val="0"/>
            </a:spcBef>
            <a:spcAft>
              <a:spcPct val="0"/>
            </a:spcAft>
            <a:defRPr kern="1200">
              <a:solidFill>
                <a:schemeClr val="tx1"/>
              </a:solidFill>
              <a:latin typeface="Arial" charset="0"/>
              <a:ea typeface="+mn-ea"/>
              <a:cs typeface="+mn-cs"/>
            </a:defRPr>
          </a:lvl3pPr>
          <a:lvl4pPr marL="1371600" algn="l" rtl="0" fontAlgn="base">
            <a:spcBef>
              <a:spcPct val="0"/>
            </a:spcBef>
            <a:spcAft>
              <a:spcPct val="0"/>
            </a:spcAft>
            <a:defRPr kern="1200">
              <a:solidFill>
                <a:schemeClr val="tx1"/>
              </a:solidFill>
              <a:latin typeface="Arial" charset="0"/>
              <a:ea typeface="+mn-ea"/>
              <a:cs typeface="+mn-cs"/>
            </a:defRPr>
          </a:lvl4pPr>
          <a:lvl5pPr marL="1828800" algn="l" rtl="0" fontAlgn="base">
            <a:spcBef>
              <a:spcPct val="0"/>
            </a:spcBef>
            <a:spcAft>
              <a:spcPct val="0"/>
            </a:spcAft>
            <a:defRPr kern="1200">
              <a:solidFill>
                <a:schemeClr val="tx1"/>
              </a:solidFill>
              <a:latin typeface="Arial" charset="0"/>
              <a:ea typeface="+mn-ea"/>
              <a:cs typeface="+mn-cs"/>
            </a:defRPr>
          </a:lvl5pPr>
          <a:lvl6pPr marL="2286000" algn="l" defTabSz="914400" rtl="0" eaLnBrk="1" latinLnBrk="0" hangingPunct="1">
            <a:defRPr kern="1200">
              <a:solidFill>
                <a:schemeClr val="tx1"/>
              </a:solidFill>
              <a:latin typeface="Arial" charset="0"/>
              <a:ea typeface="+mn-ea"/>
              <a:cs typeface="+mn-cs"/>
            </a:defRPr>
          </a:lvl6pPr>
          <a:lvl7pPr marL="2743200" algn="l" defTabSz="914400" rtl="0" eaLnBrk="1" latinLnBrk="0" hangingPunct="1">
            <a:defRPr kern="1200">
              <a:solidFill>
                <a:schemeClr val="tx1"/>
              </a:solidFill>
              <a:latin typeface="Arial" charset="0"/>
              <a:ea typeface="+mn-ea"/>
              <a:cs typeface="+mn-cs"/>
            </a:defRPr>
          </a:lvl7pPr>
          <a:lvl8pPr marL="3200400" algn="l" defTabSz="914400" rtl="0" eaLnBrk="1" latinLnBrk="0" hangingPunct="1">
            <a:defRPr kern="1200">
              <a:solidFill>
                <a:schemeClr val="tx1"/>
              </a:solidFill>
              <a:latin typeface="Arial" charset="0"/>
              <a:ea typeface="+mn-ea"/>
              <a:cs typeface="+mn-cs"/>
            </a:defRPr>
          </a:lvl8pPr>
          <a:lvl9pPr marL="3657600" algn="l" defTabSz="914400" rtl="0" eaLnBrk="1" latinLnBrk="0" hangingPunct="1">
            <a:defRPr kern="1200">
              <a:solidFill>
                <a:schemeClr val="tx1"/>
              </a:solidFill>
              <a:latin typeface="Arial" charset="0"/>
              <a:ea typeface="+mn-ea"/>
              <a:cs typeface="+mn-cs"/>
            </a:defRPr>
          </a:lvl9pPr>
        </a:lstStyle>
        <a:p>
          <a:r>
            <a:rPr lang="de-DE" sz="3000" b="1">
              <a:solidFill>
                <a:schemeClr val="bg1"/>
              </a:solidFill>
              <a:latin typeface="Arial Narrow" pitchFamily="34" charset="0"/>
            </a:rPr>
            <a:t>PPAP</a:t>
          </a:r>
        </a:p>
      </xdr:txBody>
    </xdr:sp>
    <xdr:clientData/>
  </xdr:twoCellAnchor>
  <xdr:twoCellAnchor>
    <xdr:from>
      <xdr:col>22</xdr:col>
      <xdr:colOff>292556</xdr:colOff>
      <xdr:row>3</xdr:row>
      <xdr:rowOff>208189</xdr:rowOff>
    </xdr:from>
    <xdr:to>
      <xdr:col>28</xdr:col>
      <xdr:colOff>500745</xdr:colOff>
      <xdr:row>3</xdr:row>
      <xdr:rowOff>738377</xdr:rowOff>
    </xdr:to>
    <xdr:sp macro="" textlink="">
      <xdr:nvSpPr>
        <xdr:cNvPr id="22" name="Rechteck 21">
          <a:extLst>
            <a:ext uri="{FF2B5EF4-FFF2-40B4-BE49-F238E27FC236}">
              <a16:creationId xmlns:a16="http://schemas.microsoft.com/office/drawing/2014/main" id="{00000000-0008-0000-0300-000016000000}"/>
            </a:ext>
          </a:extLst>
        </xdr:cNvPr>
        <xdr:cNvSpPr/>
      </xdr:nvSpPr>
      <xdr:spPr>
        <a:xfrm>
          <a:off x="5902781" y="770164"/>
          <a:ext cx="5084989" cy="530188"/>
        </a:xfrm>
        <a:prstGeom prst="rect">
          <a:avLst/>
        </a:prstGeom>
        <a:solidFill>
          <a:srgbClr val="EB8C00"/>
        </a:solidFill>
        <a:ln w="92075">
          <a:solidFill>
            <a:srgbClr val="EB8C00"/>
          </a:solidFill>
        </a:ln>
        <a:effectLst/>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wrap="square" lIns="0" tIns="0" rIns="0" bIns="0" rtlCol="0" anchor="ctr"/>
        <a:lstStyle>
          <a:defPPr>
            <a:defRPr lang="de-DE"/>
          </a:defPPr>
          <a:lvl1pPr algn="l" rtl="0" fontAlgn="base">
            <a:spcBef>
              <a:spcPct val="0"/>
            </a:spcBef>
            <a:spcAft>
              <a:spcPct val="0"/>
            </a:spcAft>
            <a:defRPr kern="1200">
              <a:solidFill>
                <a:schemeClr val="lt1"/>
              </a:solidFill>
              <a:latin typeface="+mn-lt"/>
              <a:ea typeface="+mn-ea"/>
              <a:cs typeface="+mn-cs"/>
            </a:defRPr>
          </a:lvl1pPr>
          <a:lvl2pPr marL="457200" algn="l" rtl="0" fontAlgn="base">
            <a:spcBef>
              <a:spcPct val="0"/>
            </a:spcBef>
            <a:spcAft>
              <a:spcPct val="0"/>
            </a:spcAft>
            <a:defRPr kern="1200">
              <a:solidFill>
                <a:schemeClr val="lt1"/>
              </a:solidFill>
              <a:latin typeface="+mn-lt"/>
              <a:ea typeface="+mn-ea"/>
              <a:cs typeface="+mn-cs"/>
            </a:defRPr>
          </a:lvl2pPr>
          <a:lvl3pPr marL="914400" algn="l" rtl="0" fontAlgn="base">
            <a:spcBef>
              <a:spcPct val="0"/>
            </a:spcBef>
            <a:spcAft>
              <a:spcPct val="0"/>
            </a:spcAft>
            <a:defRPr kern="1200">
              <a:solidFill>
                <a:schemeClr val="lt1"/>
              </a:solidFill>
              <a:latin typeface="+mn-lt"/>
              <a:ea typeface="+mn-ea"/>
              <a:cs typeface="+mn-cs"/>
            </a:defRPr>
          </a:lvl3pPr>
          <a:lvl4pPr marL="1371600" algn="l" rtl="0" fontAlgn="base">
            <a:spcBef>
              <a:spcPct val="0"/>
            </a:spcBef>
            <a:spcAft>
              <a:spcPct val="0"/>
            </a:spcAft>
            <a:defRPr kern="1200">
              <a:solidFill>
                <a:schemeClr val="lt1"/>
              </a:solidFill>
              <a:latin typeface="+mn-lt"/>
              <a:ea typeface="+mn-ea"/>
              <a:cs typeface="+mn-cs"/>
            </a:defRPr>
          </a:lvl4pPr>
          <a:lvl5pPr marL="1828800" algn="l" rtl="0" fontAlgn="base">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marL="0" indent="0" algn="ctr" rtl="0" fontAlgn="base">
            <a:spcBef>
              <a:spcPct val="0"/>
            </a:spcBef>
            <a:spcAft>
              <a:spcPct val="0"/>
            </a:spcAft>
          </a:pPr>
          <a:endParaRPr lang="de-DE" sz="1000" b="1" kern="1200">
            <a:solidFill>
              <a:schemeClr val="bg1"/>
            </a:solidFill>
            <a:latin typeface="Arial Narrow" pitchFamily="34" charset="0"/>
            <a:ea typeface="+mn-ea"/>
            <a:cs typeface="+mn-cs"/>
          </a:endParaRPr>
        </a:p>
      </xdr:txBody>
    </xdr:sp>
    <xdr:clientData/>
  </xdr:twoCellAnchor>
  <xdr:twoCellAnchor>
    <xdr:from>
      <xdr:col>22</xdr:col>
      <xdr:colOff>230457</xdr:colOff>
      <xdr:row>3</xdr:row>
      <xdr:rowOff>234739</xdr:rowOff>
    </xdr:from>
    <xdr:to>
      <xdr:col>28</xdr:col>
      <xdr:colOff>521773</xdr:colOff>
      <xdr:row>3</xdr:row>
      <xdr:rowOff>704101</xdr:rowOff>
    </xdr:to>
    <xdr:sp macro="" textlink="">
      <xdr:nvSpPr>
        <xdr:cNvPr id="23" name="Textfeld 48">
          <a:extLst>
            <a:ext uri="{FF2B5EF4-FFF2-40B4-BE49-F238E27FC236}">
              <a16:creationId xmlns:a16="http://schemas.microsoft.com/office/drawing/2014/main" id="{00000000-0008-0000-0300-000017000000}"/>
            </a:ext>
          </a:extLst>
        </xdr:cNvPr>
        <xdr:cNvSpPr txBox="1"/>
      </xdr:nvSpPr>
      <xdr:spPr>
        <a:xfrm>
          <a:off x="5840682" y="796714"/>
          <a:ext cx="5168116" cy="469362"/>
        </a:xfrm>
        <a:prstGeom prst="rect">
          <a:avLst/>
        </a:prstGeom>
        <a:noFill/>
      </xdr:spPr>
      <xdr:txBody>
        <a:bodyPr wrap="square" lIns="0" tIns="0" rIns="0" bIns="0" rtlCol="0">
          <a:noAutofit/>
        </a:bodyPr>
        <a:lstStyle>
          <a:defPPr>
            <a:defRPr lang="de-DE"/>
          </a:defPPr>
          <a:lvl1pPr algn="l" rtl="0" fontAlgn="base">
            <a:spcBef>
              <a:spcPct val="0"/>
            </a:spcBef>
            <a:spcAft>
              <a:spcPct val="0"/>
            </a:spcAft>
            <a:defRPr kern="1200">
              <a:solidFill>
                <a:schemeClr val="tx1"/>
              </a:solidFill>
              <a:latin typeface="Arial" charset="0"/>
              <a:ea typeface="+mn-ea"/>
              <a:cs typeface="+mn-cs"/>
            </a:defRPr>
          </a:lvl1pPr>
          <a:lvl2pPr marL="457200" algn="l" rtl="0" fontAlgn="base">
            <a:spcBef>
              <a:spcPct val="0"/>
            </a:spcBef>
            <a:spcAft>
              <a:spcPct val="0"/>
            </a:spcAft>
            <a:defRPr kern="1200">
              <a:solidFill>
                <a:schemeClr val="tx1"/>
              </a:solidFill>
              <a:latin typeface="Arial" charset="0"/>
              <a:ea typeface="+mn-ea"/>
              <a:cs typeface="+mn-cs"/>
            </a:defRPr>
          </a:lvl2pPr>
          <a:lvl3pPr marL="914400" algn="l" rtl="0" fontAlgn="base">
            <a:spcBef>
              <a:spcPct val="0"/>
            </a:spcBef>
            <a:spcAft>
              <a:spcPct val="0"/>
            </a:spcAft>
            <a:defRPr kern="1200">
              <a:solidFill>
                <a:schemeClr val="tx1"/>
              </a:solidFill>
              <a:latin typeface="Arial" charset="0"/>
              <a:ea typeface="+mn-ea"/>
              <a:cs typeface="+mn-cs"/>
            </a:defRPr>
          </a:lvl3pPr>
          <a:lvl4pPr marL="1371600" algn="l" rtl="0" fontAlgn="base">
            <a:spcBef>
              <a:spcPct val="0"/>
            </a:spcBef>
            <a:spcAft>
              <a:spcPct val="0"/>
            </a:spcAft>
            <a:defRPr kern="1200">
              <a:solidFill>
                <a:schemeClr val="tx1"/>
              </a:solidFill>
              <a:latin typeface="Arial" charset="0"/>
              <a:ea typeface="+mn-ea"/>
              <a:cs typeface="+mn-cs"/>
            </a:defRPr>
          </a:lvl4pPr>
          <a:lvl5pPr marL="1828800" algn="l" rtl="0" fontAlgn="base">
            <a:spcBef>
              <a:spcPct val="0"/>
            </a:spcBef>
            <a:spcAft>
              <a:spcPct val="0"/>
            </a:spcAft>
            <a:defRPr kern="1200">
              <a:solidFill>
                <a:schemeClr val="tx1"/>
              </a:solidFill>
              <a:latin typeface="Arial" charset="0"/>
              <a:ea typeface="+mn-ea"/>
              <a:cs typeface="+mn-cs"/>
            </a:defRPr>
          </a:lvl5pPr>
          <a:lvl6pPr marL="2286000" algn="l" defTabSz="914400" rtl="0" eaLnBrk="1" latinLnBrk="0" hangingPunct="1">
            <a:defRPr kern="1200">
              <a:solidFill>
                <a:schemeClr val="tx1"/>
              </a:solidFill>
              <a:latin typeface="Arial" charset="0"/>
              <a:ea typeface="+mn-ea"/>
              <a:cs typeface="+mn-cs"/>
            </a:defRPr>
          </a:lvl6pPr>
          <a:lvl7pPr marL="2743200" algn="l" defTabSz="914400" rtl="0" eaLnBrk="1" latinLnBrk="0" hangingPunct="1">
            <a:defRPr kern="1200">
              <a:solidFill>
                <a:schemeClr val="tx1"/>
              </a:solidFill>
              <a:latin typeface="Arial" charset="0"/>
              <a:ea typeface="+mn-ea"/>
              <a:cs typeface="+mn-cs"/>
            </a:defRPr>
          </a:lvl7pPr>
          <a:lvl8pPr marL="3200400" algn="l" defTabSz="914400" rtl="0" eaLnBrk="1" latinLnBrk="0" hangingPunct="1">
            <a:defRPr kern="1200">
              <a:solidFill>
                <a:schemeClr val="tx1"/>
              </a:solidFill>
              <a:latin typeface="Arial" charset="0"/>
              <a:ea typeface="+mn-ea"/>
              <a:cs typeface="+mn-cs"/>
            </a:defRPr>
          </a:lvl8pPr>
          <a:lvl9pPr marL="3657600" algn="l" defTabSz="914400" rtl="0" eaLnBrk="1" latinLnBrk="0" hangingPunct="1">
            <a:defRPr kern="1200">
              <a:solidFill>
                <a:schemeClr val="tx1"/>
              </a:solidFill>
              <a:latin typeface="Arial" charset="0"/>
              <a:ea typeface="+mn-ea"/>
              <a:cs typeface="+mn-cs"/>
            </a:defRPr>
          </a:lvl9pPr>
        </a:lstStyle>
        <a:p>
          <a:pPr algn="ctr"/>
          <a:r>
            <a:rPr lang="de-DE" sz="3000" b="1">
              <a:solidFill>
                <a:schemeClr val="bg1"/>
              </a:solidFill>
              <a:latin typeface="Arial Narrow" pitchFamily="34" charset="0"/>
            </a:rPr>
            <a:t>Inhalt</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12</xdr:col>
      <xdr:colOff>19050</xdr:colOff>
      <xdr:row>4</xdr:row>
      <xdr:rowOff>65522</xdr:rowOff>
    </xdr:to>
    <xdr:grpSp>
      <xdr:nvGrpSpPr>
        <xdr:cNvPr id="2" name="Group 1">
          <a:extLst>
            <a:ext uri="{FF2B5EF4-FFF2-40B4-BE49-F238E27FC236}">
              <a16:creationId xmlns:a16="http://schemas.microsoft.com/office/drawing/2014/main" id="{00000000-0008-0000-0400-000002000000}"/>
            </a:ext>
          </a:extLst>
        </xdr:cNvPr>
        <xdr:cNvGrpSpPr>
          <a:grpSpLocks/>
        </xdr:cNvGrpSpPr>
      </xdr:nvGrpSpPr>
      <xdr:grpSpPr bwMode="auto">
        <a:xfrm>
          <a:off x="0" y="0"/>
          <a:ext cx="9377363" cy="922772"/>
          <a:chOff x="156" y="429"/>
          <a:chExt cx="961" cy="92"/>
        </a:xfrm>
      </xdr:grpSpPr>
      <xdr:grpSp>
        <xdr:nvGrpSpPr>
          <xdr:cNvPr id="3" name="Group 42">
            <a:extLst>
              <a:ext uri="{FF2B5EF4-FFF2-40B4-BE49-F238E27FC236}">
                <a16:creationId xmlns:a16="http://schemas.microsoft.com/office/drawing/2014/main" id="{00000000-0008-0000-0400-000003000000}"/>
              </a:ext>
            </a:extLst>
          </xdr:cNvPr>
          <xdr:cNvGrpSpPr>
            <a:grpSpLocks/>
          </xdr:cNvGrpSpPr>
        </xdr:nvGrpSpPr>
        <xdr:grpSpPr bwMode="auto">
          <a:xfrm>
            <a:off x="156" y="429"/>
            <a:ext cx="961" cy="92"/>
            <a:chOff x="0" y="0"/>
            <a:chExt cx="5761" cy="553"/>
          </a:xfrm>
        </xdr:grpSpPr>
        <xdr:sp macro="" textlink="">
          <xdr:nvSpPr>
            <xdr:cNvPr id="5" name="Rectangle 14">
              <a:extLst>
                <a:ext uri="{FF2B5EF4-FFF2-40B4-BE49-F238E27FC236}">
                  <a16:creationId xmlns:a16="http://schemas.microsoft.com/office/drawing/2014/main" id="{00000000-0008-0000-0400-000005000000}"/>
                </a:ext>
              </a:extLst>
            </xdr:cNvPr>
            <xdr:cNvSpPr>
              <a:spLocks noChangeArrowheads="1"/>
            </xdr:cNvSpPr>
          </xdr:nvSpPr>
          <xdr:spPr bwMode="auto">
            <a:xfrm>
              <a:off x="0" y="0"/>
              <a:ext cx="5761" cy="447"/>
            </a:xfrm>
            <a:prstGeom prst="rect">
              <a:avLst/>
            </a:prstGeom>
            <a:solidFill>
              <a:srgbClr val="E67800"/>
            </a:solidFill>
            <a:ln w="9525">
              <a:noFill/>
              <a:miter lim="800000"/>
              <a:headEnd/>
              <a:tailEnd/>
            </a:ln>
          </xdr:spPr>
          <xdr:txBody>
            <a:bodyPr vertOverflow="clip" wrap="square" lIns="0" tIns="0" rIns="0" bIns="0" anchor="t" upright="1"/>
            <a:lstStyle/>
            <a:p>
              <a:pPr algn="l" rtl="0">
                <a:defRPr sz="1000"/>
              </a:pPr>
              <a:endParaRPr lang="de-DE" sz="1400" b="0" i="0" u="none" strike="noStrike" baseline="0">
                <a:solidFill>
                  <a:srgbClr val="000000"/>
                </a:solidFill>
                <a:latin typeface="Arial Narrow"/>
              </a:endParaRPr>
            </a:p>
            <a:p>
              <a:pPr algn="l" rtl="0">
                <a:defRPr sz="1000"/>
              </a:pPr>
              <a:endParaRPr lang="de-DE" sz="1400" b="0" i="0" u="none" strike="noStrike" baseline="0">
                <a:solidFill>
                  <a:srgbClr val="000000"/>
                </a:solidFill>
                <a:latin typeface="Arial Narrow"/>
              </a:endParaRPr>
            </a:p>
          </xdr:txBody>
        </xdr:sp>
        <xdr:pic>
          <xdr:nvPicPr>
            <xdr:cNvPr id="6" name="Picture 35" descr="ppt_titel">
              <a:extLst>
                <a:ext uri="{FF2B5EF4-FFF2-40B4-BE49-F238E27FC236}">
                  <a16:creationId xmlns:a16="http://schemas.microsoft.com/office/drawing/2014/main" id="{00000000-0008-0000-0400-000006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0" y="38"/>
              <a:ext cx="5761" cy="515"/>
            </a:xfrm>
            <a:prstGeom prst="rect">
              <a:avLst/>
            </a:prstGeom>
            <a:noFill/>
            <a:ln w="9525">
              <a:noFill/>
              <a:miter lim="800000"/>
              <a:headEnd/>
              <a:tailEnd/>
            </a:ln>
          </xdr:spPr>
        </xdr:pic>
        <xdr:pic>
          <xdr:nvPicPr>
            <xdr:cNvPr id="7" name="Picture 24" descr="wm_pos2_400%">
              <a:extLst>
                <a:ext uri="{FF2B5EF4-FFF2-40B4-BE49-F238E27FC236}">
                  <a16:creationId xmlns:a16="http://schemas.microsoft.com/office/drawing/2014/main" id="{00000000-0008-0000-0400-000007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293" y="276"/>
              <a:ext cx="1241" cy="161"/>
            </a:xfrm>
            <a:prstGeom prst="rect">
              <a:avLst/>
            </a:prstGeom>
            <a:noFill/>
            <a:ln w="9525">
              <a:noFill/>
              <a:miter lim="800000"/>
              <a:headEnd/>
              <a:tailEnd/>
            </a:ln>
          </xdr:spPr>
        </xdr:pic>
      </xdr:grpSp>
      <xdr:pic>
        <xdr:nvPicPr>
          <xdr:cNvPr id="4" name="Picture 24" descr="wm_pos2_400%">
            <a:extLst>
              <a:ext uri="{FF2B5EF4-FFF2-40B4-BE49-F238E27FC236}">
                <a16:creationId xmlns:a16="http://schemas.microsoft.com/office/drawing/2014/main" id="{00000000-0008-0000-0400-000004000000}"/>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872" y="475"/>
            <a:ext cx="206" cy="26"/>
          </a:xfrm>
          <a:prstGeom prst="rect">
            <a:avLst/>
          </a:prstGeom>
          <a:noFill/>
          <a:ln w="9525">
            <a:noFill/>
            <a:miter lim="800000"/>
            <a:headEnd/>
            <a:tailEnd/>
          </a:ln>
        </xdr:spPr>
      </xdr:pic>
    </xdr:grp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1020536</xdr:colOff>
      <xdr:row>1</xdr:row>
      <xdr:rowOff>35721</xdr:rowOff>
    </xdr:from>
    <xdr:to>
      <xdr:col>11</xdr:col>
      <xdr:colOff>6804</xdr:colOff>
      <xdr:row>4</xdr:row>
      <xdr:rowOff>122465</xdr:rowOff>
    </xdr:to>
    <xdr:grpSp>
      <xdr:nvGrpSpPr>
        <xdr:cNvPr id="14" name="Gruppieren 13">
          <a:hlinkClick xmlns:r="http://schemas.openxmlformats.org/officeDocument/2006/relationships" r:id="rId1"/>
          <a:extLst>
            <a:ext uri="{FF2B5EF4-FFF2-40B4-BE49-F238E27FC236}">
              <a16:creationId xmlns:a16="http://schemas.microsoft.com/office/drawing/2014/main" id="{00000000-0008-0000-0500-00000E000000}"/>
            </a:ext>
          </a:extLst>
        </xdr:cNvPr>
        <xdr:cNvGrpSpPr/>
      </xdr:nvGrpSpPr>
      <xdr:grpSpPr>
        <a:xfrm>
          <a:off x="19444607" y="226221"/>
          <a:ext cx="714376" cy="658244"/>
          <a:chOff x="15763875" y="369094"/>
          <a:chExt cx="976313" cy="964406"/>
        </a:xfrm>
      </xdr:grpSpPr>
      <xdr:sp macro="" textlink="">
        <xdr:nvSpPr>
          <xdr:cNvPr id="15" name="Abgerundetes Rechteck 14">
            <a:extLst>
              <a:ext uri="{FF2B5EF4-FFF2-40B4-BE49-F238E27FC236}">
                <a16:creationId xmlns:a16="http://schemas.microsoft.com/office/drawing/2014/main" id="{00000000-0008-0000-0500-00000F000000}"/>
              </a:ext>
            </a:extLst>
          </xdr:cNvPr>
          <xdr:cNvSpPr/>
        </xdr:nvSpPr>
        <xdr:spPr>
          <a:xfrm>
            <a:off x="15763875" y="369094"/>
            <a:ext cx="976313" cy="964406"/>
          </a:xfrm>
          <a:prstGeom prst="roundRect">
            <a:avLst>
              <a:gd name="adj" fmla="val 10700"/>
            </a:avLst>
          </a:prstGeom>
          <a:solidFill>
            <a:srgbClr val="EB8C00"/>
          </a:solidFill>
          <a:ln w="92075">
            <a:solidFill>
              <a:srgbClr val="EB8C00"/>
            </a:solidFill>
          </a:ln>
          <a:effectLst/>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wrap="square" lIns="0" tIns="0" rIns="0" bIns="0" rtlCol="0" anchor="ctr"/>
          <a:lstStyle>
            <a:defPPr>
              <a:defRPr lang="de-DE"/>
            </a:defPPr>
            <a:lvl1pPr algn="l" rtl="0" fontAlgn="base">
              <a:spcBef>
                <a:spcPct val="0"/>
              </a:spcBef>
              <a:spcAft>
                <a:spcPct val="0"/>
              </a:spcAft>
              <a:defRPr kern="1200">
                <a:solidFill>
                  <a:schemeClr val="lt1"/>
                </a:solidFill>
                <a:latin typeface="+mn-lt"/>
                <a:ea typeface="+mn-ea"/>
                <a:cs typeface="+mn-cs"/>
              </a:defRPr>
            </a:lvl1pPr>
            <a:lvl2pPr marL="457200" algn="l" rtl="0" fontAlgn="base">
              <a:spcBef>
                <a:spcPct val="0"/>
              </a:spcBef>
              <a:spcAft>
                <a:spcPct val="0"/>
              </a:spcAft>
              <a:defRPr kern="1200">
                <a:solidFill>
                  <a:schemeClr val="lt1"/>
                </a:solidFill>
                <a:latin typeface="+mn-lt"/>
                <a:ea typeface="+mn-ea"/>
                <a:cs typeface="+mn-cs"/>
              </a:defRPr>
            </a:lvl2pPr>
            <a:lvl3pPr marL="914400" algn="l" rtl="0" fontAlgn="base">
              <a:spcBef>
                <a:spcPct val="0"/>
              </a:spcBef>
              <a:spcAft>
                <a:spcPct val="0"/>
              </a:spcAft>
              <a:defRPr kern="1200">
                <a:solidFill>
                  <a:schemeClr val="lt1"/>
                </a:solidFill>
                <a:latin typeface="+mn-lt"/>
                <a:ea typeface="+mn-ea"/>
                <a:cs typeface="+mn-cs"/>
              </a:defRPr>
            </a:lvl3pPr>
            <a:lvl4pPr marL="1371600" algn="l" rtl="0" fontAlgn="base">
              <a:spcBef>
                <a:spcPct val="0"/>
              </a:spcBef>
              <a:spcAft>
                <a:spcPct val="0"/>
              </a:spcAft>
              <a:defRPr kern="1200">
                <a:solidFill>
                  <a:schemeClr val="lt1"/>
                </a:solidFill>
                <a:latin typeface="+mn-lt"/>
                <a:ea typeface="+mn-ea"/>
                <a:cs typeface="+mn-cs"/>
              </a:defRPr>
            </a:lvl4pPr>
            <a:lvl5pPr marL="1828800" algn="l" rtl="0" fontAlgn="base">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algn="ctr"/>
            <a:endParaRPr lang="de-DE" sz="1000" b="1">
              <a:solidFill>
                <a:schemeClr val="bg1"/>
              </a:solidFill>
            </a:endParaRPr>
          </a:p>
        </xdr:txBody>
      </xdr:sp>
      <xdr:sp macro="" textlink="">
        <xdr:nvSpPr>
          <xdr:cNvPr id="16" name="Pfeil nach links 15">
            <a:extLst>
              <a:ext uri="{FF2B5EF4-FFF2-40B4-BE49-F238E27FC236}">
                <a16:creationId xmlns:a16="http://schemas.microsoft.com/office/drawing/2014/main" id="{00000000-0008-0000-0500-000010000000}"/>
              </a:ext>
            </a:extLst>
          </xdr:cNvPr>
          <xdr:cNvSpPr/>
        </xdr:nvSpPr>
        <xdr:spPr>
          <a:xfrm>
            <a:off x="15966279" y="500061"/>
            <a:ext cx="535781" cy="702469"/>
          </a:xfrm>
          <a:prstGeom prst="leftArrow">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de-DE" sz="1100"/>
          </a:p>
        </xdr:txBody>
      </xdr:sp>
    </xdr:grpSp>
    <xdr:clientData/>
  </xdr:twoCellAnchor>
  <xdr:twoCellAnchor>
    <xdr:from>
      <xdr:col>0</xdr:col>
      <xdr:colOff>0</xdr:colOff>
      <xdr:row>0</xdr:row>
      <xdr:rowOff>0</xdr:rowOff>
    </xdr:from>
    <xdr:to>
      <xdr:col>9</xdr:col>
      <xdr:colOff>489857</xdr:colOff>
      <xdr:row>8</xdr:row>
      <xdr:rowOff>122464</xdr:rowOff>
    </xdr:to>
    <xdr:grpSp>
      <xdr:nvGrpSpPr>
        <xdr:cNvPr id="20" name="Group 1">
          <a:extLst>
            <a:ext uri="{FF2B5EF4-FFF2-40B4-BE49-F238E27FC236}">
              <a16:creationId xmlns:a16="http://schemas.microsoft.com/office/drawing/2014/main" id="{00000000-0008-0000-0500-000014000000}"/>
            </a:ext>
          </a:extLst>
        </xdr:cNvPr>
        <xdr:cNvGrpSpPr>
          <a:grpSpLocks/>
        </xdr:cNvGrpSpPr>
      </xdr:nvGrpSpPr>
      <xdr:grpSpPr bwMode="auto">
        <a:xfrm>
          <a:off x="0" y="0"/>
          <a:ext cx="17185821" cy="1646464"/>
          <a:chOff x="156" y="429"/>
          <a:chExt cx="961" cy="92"/>
        </a:xfrm>
      </xdr:grpSpPr>
      <xdr:grpSp>
        <xdr:nvGrpSpPr>
          <xdr:cNvPr id="21" name="Group 42">
            <a:extLst>
              <a:ext uri="{FF2B5EF4-FFF2-40B4-BE49-F238E27FC236}">
                <a16:creationId xmlns:a16="http://schemas.microsoft.com/office/drawing/2014/main" id="{00000000-0008-0000-0500-000015000000}"/>
              </a:ext>
            </a:extLst>
          </xdr:cNvPr>
          <xdr:cNvGrpSpPr>
            <a:grpSpLocks/>
          </xdr:cNvGrpSpPr>
        </xdr:nvGrpSpPr>
        <xdr:grpSpPr bwMode="auto">
          <a:xfrm>
            <a:off x="156" y="429"/>
            <a:ext cx="961" cy="92"/>
            <a:chOff x="0" y="0"/>
            <a:chExt cx="5761" cy="553"/>
          </a:xfrm>
        </xdr:grpSpPr>
        <xdr:sp macro="" textlink="">
          <xdr:nvSpPr>
            <xdr:cNvPr id="23" name="Rectangle 14">
              <a:extLst>
                <a:ext uri="{FF2B5EF4-FFF2-40B4-BE49-F238E27FC236}">
                  <a16:creationId xmlns:a16="http://schemas.microsoft.com/office/drawing/2014/main" id="{00000000-0008-0000-0500-000017000000}"/>
                </a:ext>
              </a:extLst>
            </xdr:cNvPr>
            <xdr:cNvSpPr>
              <a:spLocks noChangeArrowheads="1"/>
            </xdr:cNvSpPr>
          </xdr:nvSpPr>
          <xdr:spPr bwMode="auto">
            <a:xfrm>
              <a:off x="0" y="0"/>
              <a:ext cx="5761" cy="447"/>
            </a:xfrm>
            <a:prstGeom prst="rect">
              <a:avLst/>
            </a:prstGeom>
            <a:solidFill>
              <a:srgbClr val="E67800"/>
            </a:solidFill>
            <a:ln w="9525">
              <a:noFill/>
              <a:miter lim="800000"/>
              <a:headEnd/>
              <a:tailEnd/>
            </a:ln>
          </xdr:spPr>
          <xdr:txBody>
            <a:bodyPr vertOverflow="clip" wrap="square" lIns="0" tIns="0" rIns="0" bIns="0" anchor="t" upright="1"/>
            <a:lstStyle/>
            <a:p>
              <a:pPr algn="l" rtl="0">
                <a:defRPr sz="1000"/>
              </a:pPr>
              <a:endParaRPr lang="de-DE" sz="1400" b="0" i="0" u="none" strike="noStrike" baseline="0">
                <a:solidFill>
                  <a:srgbClr val="000000"/>
                </a:solidFill>
                <a:latin typeface="Arial Narrow"/>
              </a:endParaRPr>
            </a:p>
            <a:p>
              <a:pPr algn="l" rtl="0">
                <a:defRPr sz="1000"/>
              </a:pPr>
              <a:endParaRPr lang="de-DE" sz="1400" b="0" i="0" u="none" strike="noStrike" baseline="0">
                <a:solidFill>
                  <a:srgbClr val="000000"/>
                </a:solidFill>
                <a:latin typeface="Arial Narrow"/>
              </a:endParaRPr>
            </a:p>
          </xdr:txBody>
        </xdr:sp>
        <xdr:pic>
          <xdr:nvPicPr>
            <xdr:cNvPr id="24" name="Picture 35" descr="ppt_titel">
              <a:extLst>
                <a:ext uri="{FF2B5EF4-FFF2-40B4-BE49-F238E27FC236}">
                  <a16:creationId xmlns:a16="http://schemas.microsoft.com/office/drawing/2014/main" id="{00000000-0008-0000-0500-000018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0" y="38"/>
              <a:ext cx="5761" cy="515"/>
            </a:xfrm>
            <a:prstGeom prst="rect">
              <a:avLst/>
            </a:prstGeom>
            <a:noFill/>
            <a:ln w="9525">
              <a:noFill/>
              <a:miter lim="800000"/>
              <a:headEnd/>
              <a:tailEnd/>
            </a:ln>
          </xdr:spPr>
        </xdr:pic>
        <xdr:pic>
          <xdr:nvPicPr>
            <xdr:cNvPr id="25" name="Picture 24" descr="wm_pos2_400%">
              <a:extLst>
                <a:ext uri="{FF2B5EF4-FFF2-40B4-BE49-F238E27FC236}">
                  <a16:creationId xmlns:a16="http://schemas.microsoft.com/office/drawing/2014/main" id="{00000000-0008-0000-0500-000019000000}"/>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4293" y="276"/>
              <a:ext cx="1241" cy="161"/>
            </a:xfrm>
            <a:prstGeom prst="rect">
              <a:avLst/>
            </a:prstGeom>
            <a:noFill/>
            <a:ln w="9525">
              <a:noFill/>
              <a:miter lim="800000"/>
              <a:headEnd/>
              <a:tailEnd/>
            </a:ln>
          </xdr:spPr>
        </xdr:pic>
      </xdr:grpSp>
      <xdr:pic>
        <xdr:nvPicPr>
          <xdr:cNvPr id="22" name="Picture 24" descr="wm_pos2_400%">
            <a:extLst>
              <a:ext uri="{FF2B5EF4-FFF2-40B4-BE49-F238E27FC236}">
                <a16:creationId xmlns:a16="http://schemas.microsoft.com/office/drawing/2014/main" id="{00000000-0008-0000-0500-000016000000}"/>
              </a:ext>
            </a:extLst>
          </xdr:cNvPr>
          <xdr:cNvPicPr>
            <a:picLocks noChangeAspect="1" noChangeArrowheads="1"/>
          </xdr:cNvPicPr>
        </xdr:nvPicPr>
        <xdr:blipFill>
          <a:blip xmlns:r="http://schemas.openxmlformats.org/officeDocument/2006/relationships" r:embed="rId4" cstate="print"/>
          <a:srcRect/>
          <a:stretch>
            <a:fillRect/>
          </a:stretch>
        </xdr:blipFill>
        <xdr:spPr bwMode="auto">
          <a:xfrm>
            <a:off x="872" y="475"/>
            <a:ext cx="206" cy="26"/>
          </a:xfrm>
          <a:prstGeom prst="rect">
            <a:avLst/>
          </a:prstGeom>
          <a:noFill/>
          <a:ln w="9525">
            <a:noFill/>
            <a:miter lim="800000"/>
            <a:headEnd/>
            <a:tailEnd/>
          </a:ln>
        </xdr:spPr>
      </xdr:pic>
    </xdr:grpSp>
    <xdr:clientData/>
  </xdr:twoCellAnchor>
  <xdr:twoCellAnchor>
    <xdr:from>
      <xdr:col>0</xdr:col>
      <xdr:colOff>402029</xdr:colOff>
      <xdr:row>1</xdr:row>
      <xdr:rowOff>40822</xdr:rowOff>
    </xdr:from>
    <xdr:to>
      <xdr:col>0</xdr:col>
      <xdr:colOff>1129392</xdr:colOff>
      <xdr:row>4</xdr:row>
      <xdr:rowOff>176893</xdr:rowOff>
    </xdr:to>
    <xdr:grpSp>
      <xdr:nvGrpSpPr>
        <xdr:cNvPr id="11" name="Gruppieren 10">
          <a:hlinkClick xmlns:r="http://schemas.openxmlformats.org/officeDocument/2006/relationships" r:id="rId1"/>
          <a:extLst>
            <a:ext uri="{FF2B5EF4-FFF2-40B4-BE49-F238E27FC236}">
              <a16:creationId xmlns:a16="http://schemas.microsoft.com/office/drawing/2014/main" id="{00000000-0008-0000-0500-00000B000000}"/>
            </a:ext>
          </a:extLst>
        </xdr:cNvPr>
        <xdr:cNvGrpSpPr/>
      </xdr:nvGrpSpPr>
      <xdr:grpSpPr>
        <a:xfrm>
          <a:off x="402029" y="231322"/>
          <a:ext cx="727363" cy="707571"/>
          <a:chOff x="15763875" y="369094"/>
          <a:chExt cx="976313" cy="964406"/>
        </a:xfrm>
      </xdr:grpSpPr>
      <xdr:sp macro="" textlink="">
        <xdr:nvSpPr>
          <xdr:cNvPr id="12" name="Abgerundetes Rechteck 11">
            <a:extLst>
              <a:ext uri="{FF2B5EF4-FFF2-40B4-BE49-F238E27FC236}">
                <a16:creationId xmlns:a16="http://schemas.microsoft.com/office/drawing/2014/main" id="{00000000-0008-0000-0500-00000C000000}"/>
              </a:ext>
            </a:extLst>
          </xdr:cNvPr>
          <xdr:cNvSpPr/>
        </xdr:nvSpPr>
        <xdr:spPr>
          <a:xfrm>
            <a:off x="15763875" y="369094"/>
            <a:ext cx="976313" cy="964406"/>
          </a:xfrm>
          <a:prstGeom prst="roundRect">
            <a:avLst>
              <a:gd name="adj" fmla="val 10700"/>
            </a:avLst>
          </a:prstGeom>
          <a:solidFill>
            <a:srgbClr val="EB8C00"/>
          </a:solidFill>
          <a:ln w="92075">
            <a:solidFill>
              <a:srgbClr val="EB8C00"/>
            </a:solidFill>
          </a:ln>
          <a:effectLst/>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wrap="square" lIns="0" tIns="0" rIns="0" bIns="0" rtlCol="0" anchor="ctr"/>
          <a:lstStyle>
            <a:defPPr>
              <a:defRPr lang="de-DE"/>
            </a:defPPr>
            <a:lvl1pPr algn="l" rtl="0" fontAlgn="base">
              <a:spcBef>
                <a:spcPct val="0"/>
              </a:spcBef>
              <a:spcAft>
                <a:spcPct val="0"/>
              </a:spcAft>
              <a:defRPr kern="1200">
                <a:solidFill>
                  <a:schemeClr val="lt1"/>
                </a:solidFill>
                <a:latin typeface="+mn-lt"/>
                <a:ea typeface="+mn-ea"/>
                <a:cs typeface="+mn-cs"/>
              </a:defRPr>
            </a:lvl1pPr>
            <a:lvl2pPr marL="457200" algn="l" rtl="0" fontAlgn="base">
              <a:spcBef>
                <a:spcPct val="0"/>
              </a:spcBef>
              <a:spcAft>
                <a:spcPct val="0"/>
              </a:spcAft>
              <a:defRPr kern="1200">
                <a:solidFill>
                  <a:schemeClr val="lt1"/>
                </a:solidFill>
                <a:latin typeface="+mn-lt"/>
                <a:ea typeface="+mn-ea"/>
                <a:cs typeface="+mn-cs"/>
              </a:defRPr>
            </a:lvl2pPr>
            <a:lvl3pPr marL="914400" algn="l" rtl="0" fontAlgn="base">
              <a:spcBef>
                <a:spcPct val="0"/>
              </a:spcBef>
              <a:spcAft>
                <a:spcPct val="0"/>
              </a:spcAft>
              <a:defRPr kern="1200">
                <a:solidFill>
                  <a:schemeClr val="lt1"/>
                </a:solidFill>
                <a:latin typeface="+mn-lt"/>
                <a:ea typeface="+mn-ea"/>
                <a:cs typeface="+mn-cs"/>
              </a:defRPr>
            </a:lvl3pPr>
            <a:lvl4pPr marL="1371600" algn="l" rtl="0" fontAlgn="base">
              <a:spcBef>
                <a:spcPct val="0"/>
              </a:spcBef>
              <a:spcAft>
                <a:spcPct val="0"/>
              </a:spcAft>
              <a:defRPr kern="1200">
                <a:solidFill>
                  <a:schemeClr val="lt1"/>
                </a:solidFill>
                <a:latin typeface="+mn-lt"/>
                <a:ea typeface="+mn-ea"/>
                <a:cs typeface="+mn-cs"/>
              </a:defRPr>
            </a:lvl4pPr>
            <a:lvl5pPr marL="1828800" algn="l" rtl="0" fontAlgn="base">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algn="ctr"/>
            <a:endParaRPr lang="de-DE" sz="1000" b="1">
              <a:solidFill>
                <a:schemeClr val="bg1"/>
              </a:solidFill>
            </a:endParaRPr>
          </a:p>
        </xdr:txBody>
      </xdr:sp>
      <xdr:sp macro="" textlink="">
        <xdr:nvSpPr>
          <xdr:cNvPr id="13" name="Pfeil nach links 12">
            <a:extLst>
              <a:ext uri="{FF2B5EF4-FFF2-40B4-BE49-F238E27FC236}">
                <a16:creationId xmlns:a16="http://schemas.microsoft.com/office/drawing/2014/main" id="{00000000-0008-0000-0500-00000D000000}"/>
              </a:ext>
            </a:extLst>
          </xdr:cNvPr>
          <xdr:cNvSpPr/>
        </xdr:nvSpPr>
        <xdr:spPr>
          <a:xfrm>
            <a:off x="15966279" y="500061"/>
            <a:ext cx="535781" cy="702469"/>
          </a:xfrm>
          <a:prstGeom prst="leftArrow">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de-DE" sz="1100"/>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0</xdr:rowOff>
    </xdr:from>
    <xdr:to>
      <xdr:col>10</xdr:col>
      <xdr:colOff>0</xdr:colOff>
      <xdr:row>6</xdr:row>
      <xdr:rowOff>0</xdr:rowOff>
    </xdr:to>
    <xdr:grpSp>
      <xdr:nvGrpSpPr>
        <xdr:cNvPr id="38913" name="Group 1">
          <a:extLst>
            <a:ext uri="{FF2B5EF4-FFF2-40B4-BE49-F238E27FC236}">
              <a16:creationId xmlns:a16="http://schemas.microsoft.com/office/drawing/2014/main" id="{00000000-0008-0000-0600-000001980000}"/>
            </a:ext>
          </a:extLst>
        </xdr:cNvPr>
        <xdr:cNvGrpSpPr>
          <a:grpSpLocks/>
        </xdr:cNvGrpSpPr>
      </xdr:nvGrpSpPr>
      <xdr:grpSpPr bwMode="auto">
        <a:xfrm>
          <a:off x="0" y="0"/>
          <a:ext cx="12382500" cy="1270000"/>
          <a:chOff x="156" y="429"/>
          <a:chExt cx="961" cy="92"/>
        </a:xfrm>
      </xdr:grpSpPr>
      <xdr:grpSp>
        <xdr:nvGrpSpPr>
          <xdr:cNvPr id="38927" name="Group 42">
            <a:extLst>
              <a:ext uri="{FF2B5EF4-FFF2-40B4-BE49-F238E27FC236}">
                <a16:creationId xmlns:a16="http://schemas.microsoft.com/office/drawing/2014/main" id="{00000000-0008-0000-0600-00000F980000}"/>
              </a:ext>
            </a:extLst>
          </xdr:cNvPr>
          <xdr:cNvGrpSpPr>
            <a:grpSpLocks/>
          </xdr:cNvGrpSpPr>
        </xdr:nvGrpSpPr>
        <xdr:grpSpPr bwMode="auto">
          <a:xfrm>
            <a:off x="156" y="429"/>
            <a:ext cx="961" cy="92"/>
            <a:chOff x="0" y="0"/>
            <a:chExt cx="5761" cy="553"/>
          </a:xfrm>
        </xdr:grpSpPr>
        <xdr:sp macro="" textlink="">
          <xdr:nvSpPr>
            <xdr:cNvPr id="5" name="Rectangle 14">
              <a:extLst>
                <a:ext uri="{FF2B5EF4-FFF2-40B4-BE49-F238E27FC236}">
                  <a16:creationId xmlns:a16="http://schemas.microsoft.com/office/drawing/2014/main" id="{00000000-0008-0000-0600-000005000000}"/>
                </a:ext>
              </a:extLst>
            </xdr:cNvPr>
            <xdr:cNvSpPr>
              <a:spLocks noChangeArrowheads="1"/>
            </xdr:cNvSpPr>
          </xdr:nvSpPr>
          <xdr:spPr bwMode="auto">
            <a:xfrm>
              <a:off x="0" y="0"/>
              <a:ext cx="5761" cy="447"/>
            </a:xfrm>
            <a:prstGeom prst="rect">
              <a:avLst/>
            </a:prstGeom>
            <a:solidFill>
              <a:srgbClr val="E67800"/>
            </a:solidFill>
            <a:ln w="9525">
              <a:noFill/>
              <a:miter lim="800000"/>
              <a:headEnd/>
              <a:tailEnd/>
            </a:ln>
          </xdr:spPr>
          <xdr:txBody>
            <a:bodyPr vertOverflow="clip" wrap="square" lIns="0" tIns="0" rIns="0" bIns="0" anchor="t" upright="1"/>
            <a:lstStyle/>
            <a:p>
              <a:pPr algn="l" rtl="0">
                <a:defRPr sz="1000"/>
              </a:pPr>
              <a:endParaRPr lang="de-DE" sz="1400" b="0" i="0" u="none" strike="noStrike" baseline="0">
                <a:solidFill>
                  <a:srgbClr val="000000"/>
                </a:solidFill>
                <a:latin typeface="Arial Narrow" pitchFamily="34" charset="0"/>
              </a:endParaRPr>
            </a:p>
            <a:p>
              <a:pPr algn="l" rtl="0">
                <a:defRPr sz="1000"/>
              </a:pPr>
              <a:endParaRPr lang="de-DE" sz="1400" b="0" i="0" u="none" strike="noStrike" baseline="0">
                <a:solidFill>
                  <a:srgbClr val="000000"/>
                </a:solidFill>
                <a:latin typeface="Arial Narrow" pitchFamily="34" charset="0"/>
              </a:endParaRPr>
            </a:p>
          </xdr:txBody>
        </xdr:sp>
        <xdr:pic>
          <xdr:nvPicPr>
            <xdr:cNvPr id="38930" name="Picture 35" descr="ppt_titel">
              <a:extLst>
                <a:ext uri="{FF2B5EF4-FFF2-40B4-BE49-F238E27FC236}">
                  <a16:creationId xmlns:a16="http://schemas.microsoft.com/office/drawing/2014/main" id="{00000000-0008-0000-0600-00001298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0" y="38"/>
              <a:ext cx="5761" cy="515"/>
            </a:xfrm>
            <a:prstGeom prst="rect">
              <a:avLst/>
            </a:prstGeom>
            <a:noFill/>
            <a:ln w="9525">
              <a:noFill/>
              <a:miter lim="800000"/>
              <a:headEnd/>
              <a:tailEnd/>
            </a:ln>
          </xdr:spPr>
        </xdr:pic>
        <xdr:pic>
          <xdr:nvPicPr>
            <xdr:cNvPr id="38931" name="Picture 24" descr="wm_pos2_400%">
              <a:extLst>
                <a:ext uri="{FF2B5EF4-FFF2-40B4-BE49-F238E27FC236}">
                  <a16:creationId xmlns:a16="http://schemas.microsoft.com/office/drawing/2014/main" id="{00000000-0008-0000-0600-00001398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293" y="276"/>
              <a:ext cx="1241" cy="161"/>
            </a:xfrm>
            <a:prstGeom prst="rect">
              <a:avLst/>
            </a:prstGeom>
            <a:noFill/>
            <a:ln w="9525">
              <a:noFill/>
              <a:miter lim="800000"/>
              <a:headEnd/>
              <a:tailEnd/>
            </a:ln>
          </xdr:spPr>
        </xdr:pic>
      </xdr:grpSp>
      <xdr:pic>
        <xdr:nvPicPr>
          <xdr:cNvPr id="38928" name="Picture 24" descr="wm_pos2_400%">
            <a:extLst>
              <a:ext uri="{FF2B5EF4-FFF2-40B4-BE49-F238E27FC236}">
                <a16:creationId xmlns:a16="http://schemas.microsoft.com/office/drawing/2014/main" id="{00000000-0008-0000-0600-000010980000}"/>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872" y="475"/>
            <a:ext cx="206" cy="26"/>
          </a:xfrm>
          <a:prstGeom prst="rect">
            <a:avLst/>
          </a:prstGeom>
          <a:noFill/>
          <a:ln w="9525">
            <a:noFill/>
            <a:miter lim="800000"/>
            <a:headEnd/>
            <a:tailEnd/>
          </a:ln>
        </xdr:spPr>
      </xdr:pic>
    </xdr:grpSp>
    <xdr:clientData/>
  </xdr:twoCellAnchor>
  <xdr:twoCellAnchor>
    <xdr:from>
      <xdr:col>1</xdr:col>
      <xdr:colOff>217714</xdr:colOff>
      <xdr:row>12</xdr:row>
      <xdr:rowOff>28575</xdr:rowOff>
    </xdr:from>
    <xdr:to>
      <xdr:col>3</xdr:col>
      <xdr:colOff>48986</xdr:colOff>
      <xdr:row>15</xdr:row>
      <xdr:rowOff>28575</xdr:rowOff>
    </xdr:to>
    <xdr:sp macro="" textlink="">
      <xdr:nvSpPr>
        <xdr:cNvPr id="32" name="Abgerundetes Rechteck 31">
          <a:extLst>
            <a:ext uri="{FF2B5EF4-FFF2-40B4-BE49-F238E27FC236}">
              <a16:creationId xmlns:a16="http://schemas.microsoft.com/office/drawing/2014/main" id="{00000000-0008-0000-0600-000020000000}"/>
            </a:ext>
          </a:extLst>
        </xdr:cNvPr>
        <xdr:cNvSpPr/>
      </xdr:nvSpPr>
      <xdr:spPr>
        <a:xfrm>
          <a:off x="503464" y="2477861"/>
          <a:ext cx="1858736" cy="612321"/>
        </a:xfrm>
        <a:prstGeom prst="roundRect">
          <a:avLst/>
        </a:prstGeom>
        <a:solidFill>
          <a:srgbClr val="EB8C00"/>
        </a:solidFill>
        <a:ln>
          <a:solidFill>
            <a:srgbClr val="EBC882"/>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de-DE" sz="1200" b="1" i="0">
              <a:solidFill>
                <a:schemeClr val="lt1"/>
              </a:solidFill>
              <a:latin typeface="Arial Narrow" pitchFamily="34" charset="0"/>
              <a:ea typeface="+mn-ea"/>
              <a:cs typeface="+mn-cs"/>
            </a:rPr>
            <a:t>Besondere</a:t>
          </a:r>
          <a:r>
            <a:rPr lang="de-DE" sz="1200" b="1" i="0" baseline="0">
              <a:solidFill>
                <a:schemeClr val="lt1"/>
              </a:solidFill>
              <a:latin typeface="Arial Narrow" pitchFamily="34" charset="0"/>
              <a:ea typeface="+mn-ea"/>
              <a:cs typeface="+mn-cs"/>
            </a:rPr>
            <a:t> Merkmale Funktionsanalyse</a:t>
          </a:r>
          <a:endParaRPr lang="de-DE" sz="1200" b="1" i="0" u="none" strike="noStrike">
            <a:solidFill>
              <a:schemeClr val="lt1"/>
            </a:solidFill>
            <a:latin typeface="Arial Narrow" pitchFamily="34" charset="0"/>
            <a:ea typeface="+mn-ea"/>
            <a:cs typeface="+mn-cs"/>
          </a:endParaRPr>
        </a:p>
      </xdr:txBody>
    </xdr:sp>
    <xdr:clientData/>
  </xdr:twoCellAnchor>
  <xdr:twoCellAnchor>
    <xdr:from>
      <xdr:col>3</xdr:col>
      <xdr:colOff>781050</xdr:colOff>
      <xdr:row>12</xdr:row>
      <xdr:rowOff>28575</xdr:rowOff>
    </xdr:from>
    <xdr:to>
      <xdr:col>5</xdr:col>
      <xdr:colOff>133350</xdr:colOff>
      <xdr:row>15</xdr:row>
      <xdr:rowOff>28575</xdr:rowOff>
    </xdr:to>
    <xdr:sp macro="" textlink="">
      <xdr:nvSpPr>
        <xdr:cNvPr id="33" name="Abgerundetes Rechteck 32">
          <a:extLst>
            <a:ext uri="{FF2B5EF4-FFF2-40B4-BE49-F238E27FC236}">
              <a16:creationId xmlns:a16="http://schemas.microsoft.com/office/drawing/2014/main" id="{00000000-0008-0000-0600-000021000000}"/>
            </a:ext>
          </a:extLst>
        </xdr:cNvPr>
        <xdr:cNvSpPr/>
      </xdr:nvSpPr>
      <xdr:spPr>
        <a:xfrm>
          <a:off x="3095625" y="2314575"/>
          <a:ext cx="1857375" cy="571500"/>
        </a:xfrm>
        <a:prstGeom prst="roundRect">
          <a:avLst/>
        </a:prstGeom>
        <a:solidFill>
          <a:srgbClr val="EB8C00"/>
        </a:solidFill>
        <a:ln>
          <a:solidFill>
            <a:srgbClr val="EBC882"/>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de-DE" sz="1200" b="1" i="0">
              <a:solidFill>
                <a:schemeClr val="lt1"/>
              </a:solidFill>
              <a:latin typeface="Arial Narrow" pitchFamily="34" charset="0"/>
              <a:ea typeface="+mn-ea"/>
              <a:cs typeface="+mn-cs"/>
            </a:rPr>
            <a:t>Design-FMEA</a:t>
          </a:r>
          <a:endParaRPr lang="de-DE" sz="1200" b="1" i="0" u="none" strike="noStrike">
            <a:solidFill>
              <a:schemeClr val="lt1"/>
            </a:solidFill>
            <a:latin typeface="Arial Narrow" pitchFamily="34" charset="0"/>
            <a:ea typeface="+mn-ea"/>
            <a:cs typeface="+mn-cs"/>
          </a:endParaRPr>
        </a:p>
      </xdr:txBody>
    </xdr:sp>
    <xdr:clientData/>
  </xdr:twoCellAnchor>
  <xdr:twoCellAnchor>
    <xdr:from>
      <xdr:col>4</xdr:col>
      <xdr:colOff>742950</xdr:colOff>
      <xdr:row>18</xdr:row>
      <xdr:rowOff>0</xdr:rowOff>
    </xdr:from>
    <xdr:to>
      <xdr:col>6</xdr:col>
      <xdr:colOff>276225</xdr:colOff>
      <xdr:row>21</xdr:row>
      <xdr:rowOff>0</xdr:rowOff>
    </xdr:to>
    <xdr:sp macro="" textlink="">
      <xdr:nvSpPr>
        <xdr:cNvPr id="34" name="Abgerundetes Rechteck 33">
          <a:extLst>
            <a:ext uri="{FF2B5EF4-FFF2-40B4-BE49-F238E27FC236}">
              <a16:creationId xmlns:a16="http://schemas.microsoft.com/office/drawing/2014/main" id="{00000000-0008-0000-0600-000022000000}"/>
            </a:ext>
          </a:extLst>
        </xdr:cNvPr>
        <xdr:cNvSpPr/>
      </xdr:nvSpPr>
      <xdr:spPr>
        <a:xfrm>
          <a:off x="4552950" y="3429000"/>
          <a:ext cx="1857375" cy="571500"/>
        </a:xfrm>
        <a:prstGeom prst="roundRect">
          <a:avLst/>
        </a:prstGeom>
        <a:solidFill>
          <a:srgbClr val="EB8C00"/>
        </a:solidFill>
        <a:ln>
          <a:solidFill>
            <a:srgbClr val="EBC882"/>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de-DE" sz="1200" b="1" i="0">
              <a:solidFill>
                <a:schemeClr val="lt1"/>
              </a:solidFill>
              <a:latin typeface="Arial Narrow" pitchFamily="34" charset="0"/>
              <a:ea typeface="+mn-ea"/>
              <a:cs typeface="+mn-cs"/>
            </a:rPr>
            <a:t>Prozess-FMEA</a:t>
          </a:r>
          <a:endParaRPr lang="de-DE" sz="1200" b="1" i="0" u="none" strike="noStrike">
            <a:solidFill>
              <a:schemeClr val="lt1"/>
            </a:solidFill>
            <a:latin typeface="Arial Narrow" pitchFamily="34" charset="0"/>
            <a:ea typeface="+mn-ea"/>
            <a:cs typeface="+mn-cs"/>
          </a:endParaRPr>
        </a:p>
      </xdr:txBody>
    </xdr:sp>
    <xdr:clientData/>
  </xdr:twoCellAnchor>
  <xdr:twoCellAnchor>
    <xdr:from>
      <xdr:col>3</xdr:col>
      <xdr:colOff>48986</xdr:colOff>
      <xdr:row>13</xdr:row>
      <xdr:rowOff>132108</xdr:rowOff>
    </xdr:from>
    <xdr:to>
      <xdr:col>4</xdr:col>
      <xdr:colOff>742950</xdr:colOff>
      <xdr:row>19</xdr:row>
      <xdr:rowOff>106456</xdr:rowOff>
    </xdr:to>
    <xdr:cxnSp macro="">
      <xdr:nvCxnSpPr>
        <xdr:cNvPr id="35" name="Gewinkelte Verbindung 34">
          <a:extLst>
            <a:ext uri="{FF2B5EF4-FFF2-40B4-BE49-F238E27FC236}">
              <a16:creationId xmlns:a16="http://schemas.microsoft.com/office/drawing/2014/main" id="{00000000-0008-0000-0600-000023000000}"/>
            </a:ext>
          </a:extLst>
        </xdr:cNvPr>
        <xdr:cNvCxnSpPr>
          <a:stCxn id="32" idx="3"/>
        </xdr:cNvCxnSpPr>
      </xdr:nvCxnSpPr>
      <xdr:spPr>
        <a:xfrm>
          <a:off x="2368116" y="2823956"/>
          <a:ext cx="2193117" cy="1216739"/>
        </a:xfrm>
        <a:prstGeom prst="bentConnector3">
          <a:avLst>
            <a:gd name="adj1" fmla="val 17143"/>
          </a:avLst>
        </a:prstGeom>
        <a:ln>
          <a:tailEnd type="arrow"/>
        </a:ln>
        <a:scene3d>
          <a:camera prst="orthographicFront"/>
          <a:lightRig rig="threePt" dir="t"/>
        </a:scene3d>
        <a:sp3d>
          <a:bevelT/>
        </a:sp3d>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48986</xdr:colOff>
      <xdr:row>13</xdr:row>
      <xdr:rowOff>130629</xdr:rowOff>
    </xdr:from>
    <xdr:to>
      <xdr:col>3</xdr:col>
      <xdr:colOff>781050</xdr:colOff>
      <xdr:row>13</xdr:row>
      <xdr:rowOff>132217</xdr:rowOff>
    </xdr:to>
    <xdr:cxnSp macro="">
      <xdr:nvCxnSpPr>
        <xdr:cNvPr id="36" name="Gerade Verbindung mit Pfeil 35">
          <a:extLst>
            <a:ext uri="{FF2B5EF4-FFF2-40B4-BE49-F238E27FC236}">
              <a16:creationId xmlns:a16="http://schemas.microsoft.com/office/drawing/2014/main" id="{00000000-0008-0000-0600-000024000000}"/>
            </a:ext>
          </a:extLst>
        </xdr:cNvPr>
        <xdr:cNvCxnSpPr>
          <a:stCxn id="32" idx="3"/>
          <a:endCxn id="33" idx="1"/>
        </xdr:cNvCxnSpPr>
      </xdr:nvCxnSpPr>
      <xdr:spPr>
        <a:xfrm>
          <a:off x="2362200" y="2784022"/>
          <a:ext cx="732064" cy="1588"/>
        </a:xfrm>
        <a:prstGeom prst="straightConnector1">
          <a:avLst/>
        </a:prstGeom>
        <a:ln>
          <a:tailEnd type="arrow"/>
        </a:ln>
        <a:scene3d>
          <a:camera prst="orthographicFront"/>
          <a:lightRig rig="threePt" dir="t"/>
        </a:scene3d>
        <a:sp3d>
          <a:bevelT/>
        </a:sp3d>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862849</xdr:colOff>
      <xdr:row>12</xdr:row>
      <xdr:rowOff>28575</xdr:rowOff>
    </xdr:from>
    <xdr:to>
      <xdr:col>7</xdr:col>
      <xdr:colOff>94685</xdr:colOff>
      <xdr:row>15</xdr:row>
      <xdr:rowOff>28575</xdr:rowOff>
    </xdr:to>
    <xdr:sp macro="" textlink="">
      <xdr:nvSpPr>
        <xdr:cNvPr id="37" name="Abgerundetes Rechteck 36">
          <a:extLst>
            <a:ext uri="{FF2B5EF4-FFF2-40B4-BE49-F238E27FC236}">
              <a16:creationId xmlns:a16="http://schemas.microsoft.com/office/drawing/2014/main" id="{00000000-0008-0000-0600-000025000000}"/>
            </a:ext>
          </a:extLst>
        </xdr:cNvPr>
        <xdr:cNvSpPr/>
      </xdr:nvSpPr>
      <xdr:spPr>
        <a:xfrm>
          <a:off x="5681378" y="2583516"/>
          <a:ext cx="1854013" cy="638735"/>
        </a:xfrm>
        <a:prstGeom prst="roundRect">
          <a:avLst/>
        </a:prstGeom>
        <a:solidFill>
          <a:srgbClr val="EB8C00"/>
        </a:solidFill>
        <a:ln>
          <a:solidFill>
            <a:srgbClr val="EBC882"/>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de-DE" sz="1200" b="1" i="0">
              <a:solidFill>
                <a:schemeClr val="lt1"/>
              </a:solidFill>
              <a:latin typeface="Arial Narrow" pitchFamily="34" charset="0"/>
              <a:ea typeface="+mn-ea"/>
              <a:cs typeface="+mn-cs"/>
            </a:rPr>
            <a:t>DVP&amp;R 1</a:t>
          </a:r>
          <a:endParaRPr lang="de-DE" sz="1200" b="1" i="0" u="none" strike="noStrike">
            <a:solidFill>
              <a:schemeClr val="lt1"/>
            </a:solidFill>
            <a:latin typeface="Arial Narrow" pitchFamily="34" charset="0"/>
            <a:ea typeface="+mn-ea"/>
            <a:cs typeface="+mn-cs"/>
          </a:endParaRPr>
        </a:p>
      </xdr:txBody>
    </xdr:sp>
    <xdr:clientData/>
  </xdr:twoCellAnchor>
  <xdr:twoCellAnchor>
    <xdr:from>
      <xdr:col>7</xdr:col>
      <xdr:colOff>589434</xdr:colOff>
      <xdr:row>18</xdr:row>
      <xdr:rowOff>0</xdr:rowOff>
    </xdr:from>
    <xdr:to>
      <xdr:col>8</xdr:col>
      <xdr:colOff>741834</xdr:colOff>
      <xdr:row>21</xdr:row>
      <xdr:rowOff>0</xdr:rowOff>
    </xdr:to>
    <xdr:sp macro="" textlink="">
      <xdr:nvSpPr>
        <xdr:cNvPr id="38" name="Abgerundetes Rechteck 37">
          <a:extLst>
            <a:ext uri="{FF2B5EF4-FFF2-40B4-BE49-F238E27FC236}">
              <a16:creationId xmlns:a16="http://schemas.microsoft.com/office/drawing/2014/main" id="{00000000-0008-0000-0600-000026000000}"/>
            </a:ext>
          </a:extLst>
        </xdr:cNvPr>
        <xdr:cNvSpPr/>
      </xdr:nvSpPr>
      <xdr:spPr>
        <a:xfrm>
          <a:off x="8030140" y="3832412"/>
          <a:ext cx="1855694" cy="638735"/>
        </a:xfrm>
        <a:prstGeom prst="roundRect">
          <a:avLst/>
        </a:prstGeom>
        <a:solidFill>
          <a:srgbClr val="EB8C00"/>
        </a:solidFill>
        <a:ln>
          <a:solidFill>
            <a:srgbClr val="EBC882"/>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de-DE" sz="1200" b="1" i="0">
              <a:solidFill>
                <a:schemeClr val="lt1"/>
              </a:solidFill>
              <a:latin typeface="Arial Narrow" pitchFamily="34" charset="0"/>
              <a:ea typeface="+mn-ea"/>
              <a:cs typeface="+mn-cs"/>
            </a:rPr>
            <a:t>Control Plan</a:t>
          </a:r>
          <a:endParaRPr lang="de-DE" sz="1200" b="1" i="0" u="none" strike="noStrike">
            <a:solidFill>
              <a:schemeClr val="lt1"/>
            </a:solidFill>
            <a:latin typeface="Arial Narrow" pitchFamily="34" charset="0"/>
            <a:ea typeface="+mn-ea"/>
            <a:cs typeface="+mn-cs"/>
          </a:endParaRPr>
        </a:p>
      </xdr:txBody>
    </xdr:sp>
    <xdr:clientData/>
  </xdr:twoCellAnchor>
  <xdr:twoCellAnchor>
    <xdr:from>
      <xdr:col>5</xdr:col>
      <xdr:colOff>133350</xdr:colOff>
      <xdr:row>13</xdr:row>
      <xdr:rowOff>135031</xdr:rowOff>
    </xdr:from>
    <xdr:to>
      <xdr:col>5</xdr:col>
      <xdr:colOff>862849</xdr:colOff>
      <xdr:row>13</xdr:row>
      <xdr:rowOff>135031</xdr:rowOff>
    </xdr:to>
    <xdr:cxnSp macro="">
      <xdr:nvCxnSpPr>
        <xdr:cNvPr id="39" name="Gerade Verbindung mit Pfeil 38">
          <a:extLst>
            <a:ext uri="{FF2B5EF4-FFF2-40B4-BE49-F238E27FC236}">
              <a16:creationId xmlns:a16="http://schemas.microsoft.com/office/drawing/2014/main" id="{00000000-0008-0000-0600-000027000000}"/>
            </a:ext>
          </a:extLst>
        </xdr:cNvPr>
        <xdr:cNvCxnSpPr>
          <a:stCxn id="33" idx="3"/>
          <a:endCxn id="37" idx="1"/>
        </xdr:cNvCxnSpPr>
      </xdr:nvCxnSpPr>
      <xdr:spPr>
        <a:xfrm>
          <a:off x="4951879" y="2902884"/>
          <a:ext cx="729499" cy="0"/>
        </a:xfrm>
        <a:prstGeom prst="straightConnector1">
          <a:avLst/>
        </a:prstGeom>
        <a:ln>
          <a:tailEnd type="arrow"/>
        </a:ln>
        <a:scene3d>
          <a:camera prst="orthographicFront"/>
          <a:lightRig rig="threePt" dir="t"/>
        </a:scene3d>
        <a:sp3d>
          <a:bevelT/>
        </a:sp3d>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276225</xdr:colOff>
      <xdr:row>19</xdr:row>
      <xdr:rowOff>106456</xdr:rowOff>
    </xdr:from>
    <xdr:to>
      <xdr:col>7</xdr:col>
      <xdr:colOff>589434</xdr:colOff>
      <xdr:row>19</xdr:row>
      <xdr:rowOff>106456</xdr:rowOff>
    </xdr:to>
    <xdr:cxnSp macro="">
      <xdr:nvCxnSpPr>
        <xdr:cNvPr id="40" name="Gerade Verbindung mit Pfeil 39">
          <a:extLst>
            <a:ext uri="{FF2B5EF4-FFF2-40B4-BE49-F238E27FC236}">
              <a16:creationId xmlns:a16="http://schemas.microsoft.com/office/drawing/2014/main" id="{00000000-0008-0000-0600-000028000000}"/>
            </a:ext>
          </a:extLst>
        </xdr:cNvPr>
        <xdr:cNvCxnSpPr>
          <a:stCxn id="34" idx="3"/>
          <a:endCxn id="38" idx="1"/>
        </xdr:cNvCxnSpPr>
      </xdr:nvCxnSpPr>
      <xdr:spPr>
        <a:xfrm>
          <a:off x="6405843" y="4151780"/>
          <a:ext cx="1624297" cy="0"/>
        </a:xfrm>
        <a:prstGeom prst="straightConnector1">
          <a:avLst/>
        </a:prstGeom>
        <a:ln>
          <a:tailEnd type="arrow"/>
        </a:ln>
        <a:scene3d>
          <a:camera prst="orthographicFront"/>
          <a:lightRig rig="threePt" dir="t"/>
        </a:scene3d>
        <a:sp3d>
          <a:bevelT/>
        </a:sp3d>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5</xdr:row>
      <xdr:rowOff>168728</xdr:rowOff>
    </xdr:from>
    <xdr:to>
      <xdr:col>1</xdr:col>
      <xdr:colOff>800649</xdr:colOff>
      <xdr:row>10</xdr:row>
      <xdr:rowOff>189583</xdr:rowOff>
    </xdr:to>
    <xdr:sp macro="" textlink="">
      <xdr:nvSpPr>
        <xdr:cNvPr id="41" name="Raute 40">
          <a:extLst>
            <a:ext uri="{FF2B5EF4-FFF2-40B4-BE49-F238E27FC236}">
              <a16:creationId xmlns:a16="http://schemas.microsoft.com/office/drawing/2014/main" id="{00000000-0008-0000-0600-000029000000}"/>
            </a:ext>
          </a:extLst>
        </xdr:cNvPr>
        <xdr:cNvSpPr/>
      </xdr:nvSpPr>
      <xdr:spPr>
        <a:xfrm>
          <a:off x="0" y="1189264"/>
          <a:ext cx="1086399" cy="1041390"/>
        </a:xfrm>
        <a:prstGeom prst="diamond">
          <a:avLst/>
        </a:prstGeom>
        <a:solidFill>
          <a:srgbClr val="EB8C00"/>
        </a:solidFill>
        <a:ln>
          <a:solidFill>
            <a:srgbClr val="EBC882"/>
          </a:solidFill>
        </a:ln>
        <a:scene3d>
          <a:camera prst="orthographicFront">
            <a:rot lat="0" lon="0" rev="0"/>
          </a:camera>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marL="0" indent="0" algn="ctr"/>
          <a:r>
            <a:rPr lang="de-DE" sz="1200" b="1" i="0" u="none" strike="noStrike">
              <a:solidFill>
                <a:schemeClr val="lt1"/>
              </a:solidFill>
              <a:latin typeface="Arial Narrow" pitchFamily="34" charset="0"/>
              <a:ea typeface="+mn-ea"/>
              <a:cs typeface="+mn-cs"/>
            </a:rPr>
            <a:t>G3</a:t>
          </a:r>
        </a:p>
        <a:p>
          <a:pPr marL="0" indent="0" algn="ctr"/>
          <a:r>
            <a:rPr lang="de-DE" sz="1200" b="1" i="1" u="none" strike="noStrike">
              <a:solidFill>
                <a:schemeClr val="lt1"/>
              </a:solidFill>
              <a:latin typeface="Arial Narrow" pitchFamily="34" charset="0"/>
              <a:ea typeface="+mn-ea"/>
              <a:cs typeface="+mn-cs"/>
            </a:rPr>
            <a:t>G7</a:t>
          </a:r>
        </a:p>
      </xdr:txBody>
    </xdr:sp>
    <xdr:clientData/>
  </xdr:twoCellAnchor>
  <xdr:twoCellAnchor>
    <xdr:from>
      <xdr:col>6</xdr:col>
      <xdr:colOff>1071868</xdr:colOff>
      <xdr:row>6</xdr:row>
      <xdr:rowOff>19050</xdr:rowOff>
    </xdr:from>
    <xdr:to>
      <xdr:col>7</xdr:col>
      <xdr:colOff>847980</xdr:colOff>
      <xdr:row>11</xdr:row>
      <xdr:rowOff>39904</xdr:rowOff>
    </xdr:to>
    <xdr:sp macro="" textlink="">
      <xdr:nvSpPr>
        <xdr:cNvPr id="42" name="Raute 41">
          <a:extLst>
            <a:ext uri="{FF2B5EF4-FFF2-40B4-BE49-F238E27FC236}">
              <a16:creationId xmlns:a16="http://schemas.microsoft.com/office/drawing/2014/main" id="{00000000-0008-0000-0600-00002A000000}"/>
            </a:ext>
          </a:extLst>
        </xdr:cNvPr>
        <xdr:cNvSpPr/>
      </xdr:nvSpPr>
      <xdr:spPr>
        <a:xfrm>
          <a:off x="7201486" y="1296521"/>
          <a:ext cx="1087200" cy="1085412"/>
        </a:xfrm>
        <a:prstGeom prst="diamond">
          <a:avLst/>
        </a:prstGeom>
        <a:solidFill>
          <a:srgbClr val="EB8C00"/>
        </a:solidFill>
        <a:ln>
          <a:solidFill>
            <a:srgbClr val="EBC882"/>
          </a:solidFill>
        </a:ln>
        <a:scene3d>
          <a:camera prst="orthographicFront">
            <a:rot lat="0" lon="0" rev="0"/>
          </a:camera>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marL="0" indent="0" algn="ctr"/>
          <a:r>
            <a:rPr lang="de-DE" sz="1200" b="1" i="0" u="none" strike="noStrike">
              <a:solidFill>
                <a:schemeClr val="lt1"/>
              </a:solidFill>
              <a:latin typeface="Arial Narrow" pitchFamily="34" charset="0"/>
              <a:ea typeface="+mn-ea"/>
              <a:cs typeface="+mn-cs"/>
            </a:rPr>
            <a:t>G4</a:t>
          </a:r>
        </a:p>
        <a:p>
          <a:pPr marL="0" indent="0" algn="ctr"/>
          <a:r>
            <a:rPr lang="de-DE" sz="1200" b="1" i="0" u="none" strike="noStrike">
              <a:solidFill>
                <a:schemeClr val="lt1"/>
              </a:solidFill>
              <a:latin typeface="Arial Narrow" pitchFamily="34" charset="0"/>
              <a:ea typeface="+mn-ea"/>
              <a:cs typeface="+mn-cs"/>
            </a:rPr>
            <a:t>G8</a:t>
          </a:r>
        </a:p>
      </xdr:txBody>
    </xdr:sp>
    <xdr:clientData/>
  </xdr:twoCellAnchor>
  <xdr:twoCellAnchor>
    <xdr:from>
      <xdr:col>8</xdr:col>
      <xdr:colOff>434231</xdr:colOff>
      <xdr:row>6</xdr:row>
      <xdr:rowOff>19050</xdr:rowOff>
    </xdr:from>
    <xdr:to>
      <xdr:col>8</xdr:col>
      <xdr:colOff>1521431</xdr:colOff>
      <xdr:row>11</xdr:row>
      <xdr:rowOff>39904</xdr:rowOff>
    </xdr:to>
    <xdr:sp macro="" textlink="">
      <xdr:nvSpPr>
        <xdr:cNvPr id="43" name="Raute 42">
          <a:extLst>
            <a:ext uri="{FF2B5EF4-FFF2-40B4-BE49-F238E27FC236}">
              <a16:creationId xmlns:a16="http://schemas.microsoft.com/office/drawing/2014/main" id="{00000000-0008-0000-0600-00002B000000}"/>
            </a:ext>
          </a:extLst>
        </xdr:cNvPr>
        <xdr:cNvSpPr/>
      </xdr:nvSpPr>
      <xdr:spPr>
        <a:xfrm>
          <a:off x="9578231" y="1296521"/>
          <a:ext cx="1087200" cy="1085412"/>
        </a:xfrm>
        <a:prstGeom prst="diamond">
          <a:avLst/>
        </a:prstGeom>
        <a:solidFill>
          <a:srgbClr val="EB8C00"/>
        </a:solidFill>
        <a:ln>
          <a:solidFill>
            <a:srgbClr val="EBC882"/>
          </a:solidFill>
        </a:ln>
        <a:scene3d>
          <a:camera prst="orthographicFront">
            <a:rot lat="0" lon="0" rev="0"/>
          </a:camera>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marL="0" indent="0" algn="ctr"/>
          <a:r>
            <a:rPr lang="de-DE" sz="1200" b="1" i="0" u="none" strike="noStrike">
              <a:solidFill>
                <a:schemeClr val="lt1"/>
              </a:solidFill>
              <a:latin typeface="Arial Narrow" pitchFamily="34" charset="0"/>
              <a:ea typeface="+mn-ea"/>
              <a:cs typeface="+mn-cs"/>
            </a:rPr>
            <a:t>SR</a:t>
          </a:r>
        </a:p>
        <a:p>
          <a:pPr marL="0" indent="0" algn="ctr"/>
          <a:r>
            <a:rPr lang="de-DE" sz="1200" b="1" i="1" u="none" strike="noStrike">
              <a:solidFill>
                <a:schemeClr val="lt1"/>
              </a:solidFill>
              <a:latin typeface="Arial Narrow" pitchFamily="34" charset="0"/>
              <a:ea typeface="+mn-ea"/>
              <a:cs typeface="+mn-cs"/>
            </a:rPr>
            <a:t>SR</a:t>
          </a:r>
        </a:p>
      </xdr:txBody>
    </xdr:sp>
    <xdr:clientData/>
  </xdr:twoCellAnchor>
  <xdr:twoCellAnchor>
    <xdr:from>
      <xdr:col>10</xdr:col>
      <xdr:colOff>189443</xdr:colOff>
      <xdr:row>0</xdr:row>
      <xdr:rowOff>122766</xdr:rowOff>
    </xdr:from>
    <xdr:to>
      <xdr:col>10</xdr:col>
      <xdr:colOff>666751</xdr:colOff>
      <xdr:row>3</xdr:row>
      <xdr:rowOff>10583</xdr:rowOff>
    </xdr:to>
    <xdr:grpSp>
      <xdr:nvGrpSpPr>
        <xdr:cNvPr id="24" name="Gruppieren 23">
          <a:hlinkClick xmlns:r="http://schemas.openxmlformats.org/officeDocument/2006/relationships" r:id="rId4"/>
          <a:extLst>
            <a:ext uri="{FF2B5EF4-FFF2-40B4-BE49-F238E27FC236}">
              <a16:creationId xmlns:a16="http://schemas.microsoft.com/office/drawing/2014/main" id="{00000000-0008-0000-0600-000018000000}"/>
            </a:ext>
          </a:extLst>
        </xdr:cNvPr>
        <xdr:cNvGrpSpPr/>
      </xdr:nvGrpSpPr>
      <xdr:grpSpPr>
        <a:xfrm>
          <a:off x="12571943" y="122766"/>
          <a:ext cx="477308" cy="522817"/>
          <a:chOff x="15763875" y="369094"/>
          <a:chExt cx="976313" cy="964406"/>
        </a:xfrm>
      </xdr:grpSpPr>
      <xdr:sp macro="" textlink="">
        <xdr:nvSpPr>
          <xdr:cNvPr id="25" name="Abgerundetes Rechteck 24">
            <a:extLst>
              <a:ext uri="{FF2B5EF4-FFF2-40B4-BE49-F238E27FC236}">
                <a16:creationId xmlns:a16="http://schemas.microsoft.com/office/drawing/2014/main" id="{00000000-0008-0000-0600-000019000000}"/>
              </a:ext>
            </a:extLst>
          </xdr:cNvPr>
          <xdr:cNvSpPr/>
        </xdr:nvSpPr>
        <xdr:spPr>
          <a:xfrm>
            <a:off x="15763875" y="369094"/>
            <a:ext cx="976313" cy="964406"/>
          </a:xfrm>
          <a:prstGeom prst="roundRect">
            <a:avLst>
              <a:gd name="adj" fmla="val 10700"/>
            </a:avLst>
          </a:prstGeom>
          <a:solidFill>
            <a:srgbClr val="EB8C00"/>
          </a:solidFill>
          <a:ln w="92075">
            <a:solidFill>
              <a:srgbClr val="EB8C00"/>
            </a:solidFill>
          </a:ln>
          <a:effectLst/>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wrap="square" lIns="0" tIns="0" rIns="0" bIns="0" rtlCol="0" anchor="ctr"/>
          <a:lstStyle>
            <a:defPPr>
              <a:defRPr lang="de-DE"/>
            </a:defPPr>
            <a:lvl1pPr algn="l" rtl="0" fontAlgn="base">
              <a:spcBef>
                <a:spcPct val="0"/>
              </a:spcBef>
              <a:spcAft>
                <a:spcPct val="0"/>
              </a:spcAft>
              <a:defRPr kern="1200">
                <a:solidFill>
                  <a:schemeClr val="lt1"/>
                </a:solidFill>
                <a:latin typeface="+mn-lt"/>
                <a:ea typeface="+mn-ea"/>
                <a:cs typeface="+mn-cs"/>
              </a:defRPr>
            </a:lvl1pPr>
            <a:lvl2pPr marL="457200" algn="l" rtl="0" fontAlgn="base">
              <a:spcBef>
                <a:spcPct val="0"/>
              </a:spcBef>
              <a:spcAft>
                <a:spcPct val="0"/>
              </a:spcAft>
              <a:defRPr kern="1200">
                <a:solidFill>
                  <a:schemeClr val="lt1"/>
                </a:solidFill>
                <a:latin typeface="+mn-lt"/>
                <a:ea typeface="+mn-ea"/>
                <a:cs typeface="+mn-cs"/>
              </a:defRPr>
            </a:lvl2pPr>
            <a:lvl3pPr marL="914400" algn="l" rtl="0" fontAlgn="base">
              <a:spcBef>
                <a:spcPct val="0"/>
              </a:spcBef>
              <a:spcAft>
                <a:spcPct val="0"/>
              </a:spcAft>
              <a:defRPr kern="1200">
                <a:solidFill>
                  <a:schemeClr val="lt1"/>
                </a:solidFill>
                <a:latin typeface="+mn-lt"/>
                <a:ea typeface="+mn-ea"/>
                <a:cs typeface="+mn-cs"/>
              </a:defRPr>
            </a:lvl3pPr>
            <a:lvl4pPr marL="1371600" algn="l" rtl="0" fontAlgn="base">
              <a:spcBef>
                <a:spcPct val="0"/>
              </a:spcBef>
              <a:spcAft>
                <a:spcPct val="0"/>
              </a:spcAft>
              <a:defRPr kern="1200">
                <a:solidFill>
                  <a:schemeClr val="lt1"/>
                </a:solidFill>
                <a:latin typeface="+mn-lt"/>
                <a:ea typeface="+mn-ea"/>
                <a:cs typeface="+mn-cs"/>
              </a:defRPr>
            </a:lvl4pPr>
            <a:lvl5pPr marL="1828800" algn="l" rtl="0" fontAlgn="base">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algn="ctr"/>
            <a:endParaRPr lang="de-DE" sz="1000" b="1">
              <a:solidFill>
                <a:schemeClr val="bg1"/>
              </a:solidFill>
              <a:latin typeface="Arial Narrow" pitchFamily="34" charset="0"/>
            </a:endParaRPr>
          </a:p>
        </xdr:txBody>
      </xdr:sp>
      <xdr:sp macro="" textlink="">
        <xdr:nvSpPr>
          <xdr:cNvPr id="26" name="Pfeil nach links 25">
            <a:extLst>
              <a:ext uri="{FF2B5EF4-FFF2-40B4-BE49-F238E27FC236}">
                <a16:creationId xmlns:a16="http://schemas.microsoft.com/office/drawing/2014/main" id="{00000000-0008-0000-0600-00001A000000}"/>
              </a:ext>
            </a:extLst>
          </xdr:cNvPr>
          <xdr:cNvSpPr/>
        </xdr:nvSpPr>
        <xdr:spPr>
          <a:xfrm>
            <a:off x="15966279" y="500061"/>
            <a:ext cx="535781" cy="702469"/>
          </a:xfrm>
          <a:prstGeom prst="leftArrow">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de-DE" sz="1100">
              <a:latin typeface="Arial Narrow" pitchFamily="34" charset="0"/>
            </a:endParaRPr>
          </a:p>
        </xdr:txBody>
      </xdr:sp>
    </xdr:grpSp>
    <xdr:clientData/>
  </xdr:twoCellAnchor>
  <xdr:twoCellAnchor>
    <xdr:from>
      <xdr:col>7</xdr:col>
      <xdr:colOff>755298</xdr:colOff>
      <xdr:row>12</xdr:row>
      <xdr:rowOff>17372</xdr:rowOff>
    </xdr:from>
    <xdr:to>
      <xdr:col>8</xdr:col>
      <xdr:colOff>906017</xdr:colOff>
      <xdr:row>15</xdr:row>
      <xdr:rowOff>17372</xdr:rowOff>
    </xdr:to>
    <xdr:sp macro="" textlink="">
      <xdr:nvSpPr>
        <xdr:cNvPr id="23" name="Abgerundetes Rechteck 22">
          <a:extLst>
            <a:ext uri="{FF2B5EF4-FFF2-40B4-BE49-F238E27FC236}">
              <a16:creationId xmlns:a16="http://schemas.microsoft.com/office/drawing/2014/main" id="{00000000-0008-0000-0600-000017000000}"/>
            </a:ext>
          </a:extLst>
        </xdr:cNvPr>
        <xdr:cNvSpPr/>
      </xdr:nvSpPr>
      <xdr:spPr>
        <a:xfrm>
          <a:off x="8196004" y="2572313"/>
          <a:ext cx="1854013" cy="638735"/>
        </a:xfrm>
        <a:prstGeom prst="roundRect">
          <a:avLst/>
        </a:prstGeom>
        <a:solidFill>
          <a:srgbClr val="EB8C00"/>
        </a:solidFill>
        <a:ln>
          <a:solidFill>
            <a:srgbClr val="EBC882"/>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de-DE" sz="1200" b="1" i="0">
              <a:solidFill>
                <a:schemeClr val="lt1"/>
              </a:solidFill>
              <a:latin typeface="Arial Narrow" pitchFamily="34" charset="0"/>
              <a:ea typeface="+mn-ea"/>
              <a:cs typeface="+mn-cs"/>
            </a:rPr>
            <a:t>DVP&amp;R 2</a:t>
          </a:r>
          <a:endParaRPr lang="de-DE" sz="1200" b="1" i="0" u="none" strike="noStrike">
            <a:solidFill>
              <a:schemeClr val="lt1"/>
            </a:solidFill>
            <a:latin typeface="Arial Narrow" pitchFamily="34" charset="0"/>
            <a:ea typeface="+mn-ea"/>
            <a:cs typeface="+mn-cs"/>
          </a:endParaRPr>
        </a:p>
      </xdr:txBody>
    </xdr:sp>
    <xdr:clientData/>
  </xdr:twoCellAnchor>
  <xdr:twoCellAnchor>
    <xdr:from>
      <xdr:col>7</xdr:col>
      <xdr:colOff>123265</xdr:colOff>
      <xdr:row>13</xdr:row>
      <xdr:rowOff>123265</xdr:rowOff>
    </xdr:from>
    <xdr:to>
      <xdr:col>7</xdr:col>
      <xdr:colOff>755298</xdr:colOff>
      <xdr:row>13</xdr:row>
      <xdr:rowOff>123828</xdr:rowOff>
    </xdr:to>
    <xdr:cxnSp macro="">
      <xdr:nvCxnSpPr>
        <xdr:cNvPr id="28" name="Gerade Verbindung mit Pfeil 27">
          <a:extLst>
            <a:ext uri="{FF2B5EF4-FFF2-40B4-BE49-F238E27FC236}">
              <a16:creationId xmlns:a16="http://schemas.microsoft.com/office/drawing/2014/main" id="{00000000-0008-0000-0600-00001C000000}"/>
            </a:ext>
          </a:extLst>
        </xdr:cNvPr>
        <xdr:cNvCxnSpPr>
          <a:endCxn id="23" idx="1"/>
        </xdr:cNvCxnSpPr>
      </xdr:nvCxnSpPr>
      <xdr:spPr>
        <a:xfrm>
          <a:off x="7563971" y="2891118"/>
          <a:ext cx="632033" cy="563"/>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22411</xdr:colOff>
      <xdr:row>0</xdr:row>
      <xdr:rowOff>156883</xdr:rowOff>
    </xdr:from>
    <xdr:to>
      <xdr:col>1</xdr:col>
      <xdr:colOff>550333</xdr:colOff>
      <xdr:row>3</xdr:row>
      <xdr:rowOff>52917</xdr:rowOff>
    </xdr:to>
    <xdr:grpSp>
      <xdr:nvGrpSpPr>
        <xdr:cNvPr id="27" name="Gruppieren 26">
          <a:hlinkClick xmlns:r="http://schemas.openxmlformats.org/officeDocument/2006/relationships" r:id="rId4"/>
          <a:extLst>
            <a:ext uri="{FF2B5EF4-FFF2-40B4-BE49-F238E27FC236}">
              <a16:creationId xmlns:a16="http://schemas.microsoft.com/office/drawing/2014/main" id="{00000000-0008-0000-0600-00001B000000}"/>
            </a:ext>
          </a:extLst>
        </xdr:cNvPr>
        <xdr:cNvGrpSpPr/>
      </xdr:nvGrpSpPr>
      <xdr:grpSpPr>
        <a:xfrm>
          <a:off x="308161" y="156883"/>
          <a:ext cx="527922" cy="531034"/>
          <a:chOff x="15763875" y="369094"/>
          <a:chExt cx="976313" cy="964406"/>
        </a:xfrm>
      </xdr:grpSpPr>
      <xdr:sp macro="" textlink="">
        <xdr:nvSpPr>
          <xdr:cNvPr id="29" name="Abgerundetes Rechteck 28">
            <a:extLst>
              <a:ext uri="{FF2B5EF4-FFF2-40B4-BE49-F238E27FC236}">
                <a16:creationId xmlns:a16="http://schemas.microsoft.com/office/drawing/2014/main" id="{00000000-0008-0000-0600-00001D000000}"/>
              </a:ext>
            </a:extLst>
          </xdr:cNvPr>
          <xdr:cNvSpPr/>
        </xdr:nvSpPr>
        <xdr:spPr>
          <a:xfrm>
            <a:off x="15763875" y="369094"/>
            <a:ext cx="976313" cy="964406"/>
          </a:xfrm>
          <a:prstGeom prst="roundRect">
            <a:avLst>
              <a:gd name="adj" fmla="val 10700"/>
            </a:avLst>
          </a:prstGeom>
          <a:solidFill>
            <a:srgbClr val="EB8C00"/>
          </a:solidFill>
          <a:ln w="92075">
            <a:solidFill>
              <a:srgbClr val="EB8C00"/>
            </a:solidFill>
          </a:ln>
          <a:effectLst/>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wrap="square" lIns="0" tIns="0" rIns="0" bIns="0" rtlCol="0" anchor="ctr"/>
          <a:lstStyle>
            <a:defPPr>
              <a:defRPr lang="de-DE"/>
            </a:defPPr>
            <a:lvl1pPr algn="l" rtl="0" fontAlgn="base">
              <a:spcBef>
                <a:spcPct val="0"/>
              </a:spcBef>
              <a:spcAft>
                <a:spcPct val="0"/>
              </a:spcAft>
              <a:defRPr kern="1200">
                <a:solidFill>
                  <a:schemeClr val="lt1"/>
                </a:solidFill>
                <a:latin typeface="+mn-lt"/>
                <a:ea typeface="+mn-ea"/>
                <a:cs typeface="+mn-cs"/>
              </a:defRPr>
            </a:lvl1pPr>
            <a:lvl2pPr marL="457200" algn="l" rtl="0" fontAlgn="base">
              <a:spcBef>
                <a:spcPct val="0"/>
              </a:spcBef>
              <a:spcAft>
                <a:spcPct val="0"/>
              </a:spcAft>
              <a:defRPr kern="1200">
                <a:solidFill>
                  <a:schemeClr val="lt1"/>
                </a:solidFill>
                <a:latin typeface="+mn-lt"/>
                <a:ea typeface="+mn-ea"/>
                <a:cs typeface="+mn-cs"/>
              </a:defRPr>
            </a:lvl2pPr>
            <a:lvl3pPr marL="914400" algn="l" rtl="0" fontAlgn="base">
              <a:spcBef>
                <a:spcPct val="0"/>
              </a:spcBef>
              <a:spcAft>
                <a:spcPct val="0"/>
              </a:spcAft>
              <a:defRPr kern="1200">
                <a:solidFill>
                  <a:schemeClr val="lt1"/>
                </a:solidFill>
                <a:latin typeface="+mn-lt"/>
                <a:ea typeface="+mn-ea"/>
                <a:cs typeface="+mn-cs"/>
              </a:defRPr>
            </a:lvl3pPr>
            <a:lvl4pPr marL="1371600" algn="l" rtl="0" fontAlgn="base">
              <a:spcBef>
                <a:spcPct val="0"/>
              </a:spcBef>
              <a:spcAft>
                <a:spcPct val="0"/>
              </a:spcAft>
              <a:defRPr kern="1200">
                <a:solidFill>
                  <a:schemeClr val="lt1"/>
                </a:solidFill>
                <a:latin typeface="+mn-lt"/>
                <a:ea typeface="+mn-ea"/>
                <a:cs typeface="+mn-cs"/>
              </a:defRPr>
            </a:lvl4pPr>
            <a:lvl5pPr marL="1828800" algn="l" rtl="0" fontAlgn="base">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algn="ctr"/>
            <a:endParaRPr lang="de-DE" sz="1000" b="1">
              <a:solidFill>
                <a:schemeClr val="bg1"/>
              </a:solidFill>
            </a:endParaRPr>
          </a:p>
        </xdr:txBody>
      </xdr:sp>
      <xdr:sp macro="" textlink="">
        <xdr:nvSpPr>
          <xdr:cNvPr id="30" name="Pfeil nach links 29">
            <a:extLst>
              <a:ext uri="{FF2B5EF4-FFF2-40B4-BE49-F238E27FC236}">
                <a16:creationId xmlns:a16="http://schemas.microsoft.com/office/drawing/2014/main" id="{00000000-0008-0000-0600-00001E000000}"/>
              </a:ext>
            </a:extLst>
          </xdr:cNvPr>
          <xdr:cNvSpPr/>
        </xdr:nvSpPr>
        <xdr:spPr>
          <a:xfrm>
            <a:off x="15966279" y="500061"/>
            <a:ext cx="535781" cy="702469"/>
          </a:xfrm>
          <a:prstGeom prst="leftArrow">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de-DE" sz="1100"/>
          </a:p>
        </xdr:txBody>
      </xdr:sp>
    </xdr:grp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xdr:colOff>
      <xdr:row>0</xdr:row>
      <xdr:rowOff>0</xdr:rowOff>
    </xdr:from>
    <xdr:to>
      <xdr:col>14</xdr:col>
      <xdr:colOff>1401536</xdr:colOff>
      <xdr:row>4</xdr:row>
      <xdr:rowOff>244929</xdr:rowOff>
    </xdr:to>
    <xdr:grpSp>
      <xdr:nvGrpSpPr>
        <xdr:cNvPr id="24" name="Group 1">
          <a:extLst>
            <a:ext uri="{FF2B5EF4-FFF2-40B4-BE49-F238E27FC236}">
              <a16:creationId xmlns:a16="http://schemas.microsoft.com/office/drawing/2014/main" id="{00000000-0008-0000-0700-000018000000}"/>
            </a:ext>
          </a:extLst>
        </xdr:cNvPr>
        <xdr:cNvGrpSpPr>
          <a:grpSpLocks/>
        </xdr:cNvGrpSpPr>
      </xdr:nvGrpSpPr>
      <xdr:grpSpPr bwMode="auto">
        <a:xfrm>
          <a:off x="1" y="0"/>
          <a:ext cx="19743964" cy="1647825"/>
          <a:chOff x="156" y="429"/>
          <a:chExt cx="961" cy="92"/>
        </a:xfrm>
      </xdr:grpSpPr>
      <xdr:grpSp>
        <xdr:nvGrpSpPr>
          <xdr:cNvPr id="25" name="Group 42">
            <a:extLst>
              <a:ext uri="{FF2B5EF4-FFF2-40B4-BE49-F238E27FC236}">
                <a16:creationId xmlns:a16="http://schemas.microsoft.com/office/drawing/2014/main" id="{00000000-0008-0000-0700-000019000000}"/>
              </a:ext>
            </a:extLst>
          </xdr:cNvPr>
          <xdr:cNvGrpSpPr>
            <a:grpSpLocks/>
          </xdr:cNvGrpSpPr>
        </xdr:nvGrpSpPr>
        <xdr:grpSpPr bwMode="auto">
          <a:xfrm>
            <a:off x="156" y="429"/>
            <a:ext cx="961" cy="92"/>
            <a:chOff x="0" y="0"/>
            <a:chExt cx="5761" cy="553"/>
          </a:xfrm>
        </xdr:grpSpPr>
        <xdr:sp macro="" textlink="">
          <xdr:nvSpPr>
            <xdr:cNvPr id="27" name="Rectangle 14">
              <a:extLst>
                <a:ext uri="{FF2B5EF4-FFF2-40B4-BE49-F238E27FC236}">
                  <a16:creationId xmlns:a16="http://schemas.microsoft.com/office/drawing/2014/main" id="{00000000-0008-0000-0700-00001B000000}"/>
                </a:ext>
              </a:extLst>
            </xdr:cNvPr>
            <xdr:cNvSpPr>
              <a:spLocks noChangeArrowheads="1"/>
            </xdr:cNvSpPr>
          </xdr:nvSpPr>
          <xdr:spPr bwMode="auto">
            <a:xfrm>
              <a:off x="0" y="0"/>
              <a:ext cx="5761" cy="448"/>
            </a:xfrm>
            <a:prstGeom prst="rect">
              <a:avLst/>
            </a:prstGeom>
            <a:solidFill>
              <a:srgbClr val="E67800"/>
            </a:solidFill>
            <a:ln w="9525">
              <a:noFill/>
              <a:miter lim="800000"/>
              <a:headEnd/>
              <a:tailEnd/>
            </a:ln>
          </xdr:spPr>
          <xdr:txBody>
            <a:bodyPr vertOverflow="clip" wrap="square" lIns="0" tIns="0" rIns="0" bIns="0" anchor="t" upright="1"/>
            <a:lstStyle/>
            <a:p>
              <a:pPr algn="l" rtl="0">
                <a:defRPr sz="1000"/>
              </a:pPr>
              <a:endParaRPr lang="de-DE" sz="1400" b="0" i="0" u="none" strike="noStrike" baseline="0">
                <a:solidFill>
                  <a:srgbClr val="000000"/>
                </a:solidFill>
                <a:latin typeface="Arial Narrow"/>
              </a:endParaRPr>
            </a:p>
            <a:p>
              <a:pPr algn="l" rtl="0">
                <a:defRPr sz="1000"/>
              </a:pPr>
              <a:endParaRPr lang="de-DE" sz="1400" b="0" i="0" u="none" strike="noStrike" baseline="0">
                <a:solidFill>
                  <a:srgbClr val="000000"/>
                </a:solidFill>
                <a:latin typeface="Arial Narrow"/>
              </a:endParaRPr>
            </a:p>
          </xdr:txBody>
        </xdr:sp>
        <xdr:pic>
          <xdr:nvPicPr>
            <xdr:cNvPr id="28" name="Picture 35" descr="ppt_titel">
              <a:extLst>
                <a:ext uri="{FF2B5EF4-FFF2-40B4-BE49-F238E27FC236}">
                  <a16:creationId xmlns:a16="http://schemas.microsoft.com/office/drawing/2014/main" id="{00000000-0008-0000-0700-00001C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0" y="38"/>
              <a:ext cx="5761" cy="515"/>
            </a:xfrm>
            <a:prstGeom prst="rect">
              <a:avLst/>
            </a:prstGeom>
            <a:noFill/>
            <a:ln w="9525">
              <a:noFill/>
              <a:miter lim="800000"/>
              <a:headEnd/>
              <a:tailEnd/>
            </a:ln>
          </xdr:spPr>
        </xdr:pic>
        <xdr:pic>
          <xdr:nvPicPr>
            <xdr:cNvPr id="29" name="Picture 24" descr="wm_pos2_400%">
              <a:extLst>
                <a:ext uri="{FF2B5EF4-FFF2-40B4-BE49-F238E27FC236}">
                  <a16:creationId xmlns:a16="http://schemas.microsoft.com/office/drawing/2014/main" id="{00000000-0008-0000-0700-00001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293" y="276"/>
              <a:ext cx="1241" cy="161"/>
            </a:xfrm>
            <a:prstGeom prst="rect">
              <a:avLst/>
            </a:prstGeom>
            <a:noFill/>
            <a:ln w="9525">
              <a:noFill/>
              <a:miter lim="800000"/>
              <a:headEnd/>
              <a:tailEnd/>
            </a:ln>
          </xdr:spPr>
        </xdr:pic>
      </xdr:grpSp>
      <xdr:pic>
        <xdr:nvPicPr>
          <xdr:cNvPr id="26" name="Picture 24" descr="wm_pos2_400%">
            <a:extLst>
              <a:ext uri="{FF2B5EF4-FFF2-40B4-BE49-F238E27FC236}">
                <a16:creationId xmlns:a16="http://schemas.microsoft.com/office/drawing/2014/main" id="{00000000-0008-0000-0700-00001A000000}"/>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872" y="475"/>
            <a:ext cx="206" cy="26"/>
          </a:xfrm>
          <a:prstGeom prst="rect">
            <a:avLst/>
          </a:prstGeom>
          <a:noFill/>
          <a:ln w="9525">
            <a:noFill/>
            <a:miter lim="800000"/>
            <a:headEnd/>
            <a:tailEnd/>
          </a:ln>
        </xdr:spPr>
      </xdr:pic>
    </xdr:grpSp>
    <xdr:clientData/>
  </xdr:twoCellAnchor>
  <xdr:twoCellAnchor>
    <xdr:from>
      <xdr:col>15</xdr:col>
      <xdr:colOff>197305</xdr:colOff>
      <xdr:row>0</xdr:row>
      <xdr:rowOff>147412</xdr:rowOff>
    </xdr:from>
    <xdr:to>
      <xdr:col>15</xdr:col>
      <xdr:colOff>925286</xdr:colOff>
      <xdr:row>2</xdr:row>
      <xdr:rowOff>176893</xdr:rowOff>
    </xdr:to>
    <xdr:grpSp>
      <xdr:nvGrpSpPr>
        <xdr:cNvPr id="30" name="Gruppieren 29">
          <a:hlinkClick xmlns:r="http://schemas.openxmlformats.org/officeDocument/2006/relationships" r:id="rId4"/>
          <a:extLst>
            <a:ext uri="{FF2B5EF4-FFF2-40B4-BE49-F238E27FC236}">
              <a16:creationId xmlns:a16="http://schemas.microsoft.com/office/drawing/2014/main" id="{00000000-0008-0000-0700-00001E000000}"/>
            </a:ext>
          </a:extLst>
        </xdr:cNvPr>
        <xdr:cNvGrpSpPr/>
      </xdr:nvGrpSpPr>
      <xdr:grpSpPr>
        <a:xfrm>
          <a:off x="20227019" y="147412"/>
          <a:ext cx="727981" cy="764267"/>
          <a:chOff x="15763875" y="369094"/>
          <a:chExt cx="976313" cy="964406"/>
        </a:xfrm>
      </xdr:grpSpPr>
      <xdr:sp macro="" textlink="">
        <xdr:nvSpPr>
          <xdr:cNvPr id="31" name="Abgerundetes Rechteck 30">
            <a:extLst>
              <a:ext uri="{FF2B5EF4-FFF2-40B4-BE49-F238E27FC236}">
                <a16:creationId xmlns:a16="http://schemas.microsoft.com/office/drawing/2014/main" id="{00000000-0008-0000-0700-00001F000000}"/>
              </a:ext>
            </a:extLst>
          </xdr:cNvPr>
          <xdr:cNvSpPr/>
        </xdr:nvSpPr>
        <xdr:spPr>
          <a:xfrm>
            <a:off x="15763875" y="369094"/>
            <a:ext cx="976313" cy="964406"/>
          </a:xfrm>
          <a:prstGeom prst="roundRect">
            <a:avLst>
              <a:gd name="adj" fmla="val 10700"/>
            </a:avLst>
          </a:prstGeom>
          <a:solidFill>
            <a:srgbClr val="EB8C00"/>
          </a:solidFill>
          <a:ln w="92075">
            <a:solidFill>
              <a:srgbClr val="EB8C00"/>
            </a:solidFill>
          </a:ln>
          <a:effectLst/>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wrap="square" lIns="0" tIns="0" rIns="0" bIns="0" rtlCol="0" anchor="ctr"/>
          <a:lstStyle>
            <a:defPPr>
              <a:defRPr lang="de-DE"/>
            </a:defPPr>
            <a:lvl1pPr algn="l" rtl="0" fontAlgn="base">
              <a:spcBef>
                <a:spcPct val="0"/>
              </a:spcBef>
              <a:spcAft>
                <a:spcPct val="0"/>
              </a:spcAft>
              <a:defRPr kern="1200">
                <a:solidFill>
                  <a:schemeClr val="lt1"/>
                </a:solidFill>
                <a:latin typeface="+mn-lt"/>
                <a:ea typeface="+mn-ea"/>
                <a:cs typeface="+mn-cs"/>
              </a:defRPr>
            </a:lvl1pPr>
            <a:lvl2pPr marL="457200" algn="l" rtl="0" fontAlgn="base">
              <a:spcBef>
                <a:spcPct val="0"/>
              </a:spcBef>
              <a:spcAft>
                <a:spcPct val="0"/>
              </a:spcAft>
              <a:defRPr kern="1200">
                <a:solidFill>
                  <a:schemeClr val="lt1"/>
                </a:solidFill>
                <a:latin typeface="+mn-lt"/>
                <a:ea typeface="+mn-ea"/>
                <a:cs typeface="+mn-cs"/>
              </a:defRPr>
            </a:lvl2pPr>
            <a:lvl3pPr marL="914400" algn="l" rtl="0" fontAlgn="base">
              <a:spcBef>
                <a:spcPct val="0"/>
              </a:spcBef>
              <a:spcAft>
                <a:spcPct val="0"/>
              </a:spcAft>
              <a:defRPr kern="1200">
                <a:solidFill>
                  <a:schemeClr val="lt1"/>
                </a:solidFill>
                <a:latin typeface="+mn-lt"/>
                <a:ea typeface="+mn-ea"/>
                <a:cs typeface="+mn-cs"/>
              </a:defRPr>
            </a:lvl3pPr>
            <a:lvl4pPr marL="1371600" algn="l" rtl="0" fontAlgn="base">
              <a:spcBef>
                <a:spcPct val="0"/>
              </a:spcBef>
              <a:spcAft>
                <a:spcPct val="0"/>
              </a:spcAft>
              <a:defRPr kern="1200">
                <a:solidFill>
                  <a:schemeClr val="lt1"/>
                </a:solidFill>
                <a:latin typeface="+mn-lt"/>
                <a:ea typeface="+mn-ea"/>
                <a:cs typeface="+mn-cs"/>
              </a:defRPr>
            </a:lvl4pPr>
            <a:lvl5pPr marL="1828800" algn="l" rtl="0" fontAlgn="base">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algn="ctr"/>
            <a:endParaRPr lang="de-DE" sz="1000" b="1">
              <a:solidFill>
                <a:schemeClr val="bg1"/>
              </a:solidFill>
            </a:endParaRPr>
          </a:p>
        </xdr:txBody>
      </xdr:sp>
      <xdr:sp macro="" textlink="">
        <xdr:nvSpPr>
          <xdr:cNvPr id="32" name="Pfeil nach links 31">
            <a:extLst>
              <a:ext uri="{FF2B5EF4-FFF2-40B4-BE49-F238E27FC236}">
                <a16:creationId xmlns:a16="http://schemas.microsoft.com/office/drawing/2014/main" id="{00000000-0008-0000-0700-000020000000}"/>
              </a:ext>
            </a:extLst>
          </xdr:cNvPr>
          <xdr:cNvSpPr/>
        </xdr:nvSpPr>
        <xdr:spPr>
          <a:xfrm>
            <a:off x="15966279" y="500061"/>
            <a:ext cx="535781" cy="702469"/>
          </a:xfrm>
          <a:prstGeom prst="leftArrow">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de-DE" sz="1100"/>
          </a:p>
        </xdr:txBody>
      </xdr:sp>
    </xdr:grpSp>
    <xdr:clientData/>
  </xdr:twoCellAnchor>
  <xdr:twoCellAnchor>
    <xdr:from>
      <xdr:col>0</xdr:col>
      <xdr:colOff>365126</xdr:colOff>
      <xdr:row>0</xdr:row>
      <xdr:rowOff>206375</xdr:rowOff>
    </xdr:from>
    <xdr:to>
      <xdr:col>1</xdr:col>
      <xdr:colOff>802823</xdr:colOff>
      <xdr:row>2</xdr:row>
      <xdr:rowOff>285749</xdr:rowOff>
    </xdr:to>
    <xdr:grpSp>
      <xdr:nvGrpSpPr>
        <xdr:cNvPr id="11" name="Gruppieren 10">
          <a:hlinkClick xmlns:r="http://schemas.openxmlformats.org/officeDocument/2006/relationships" r:id="rId4"/>
          <a:extLst>
            <a:ext uri="{FF2B5EF4-FFF2-40B4-BE49-F238E27FC236}">
              <a16:creationId xmlns:a16="http://schemas.microsoft.com/office/drawing/2014/main" id="{00000000-0008-0000-0700-00000B000000}"/>
            </a:ext>
          </a:extLst>
        </xdr:cNvPr>
        <xdr:cNvGrpSpPr/>
      </xdr:nvGrpSpPr>
      <xdr:grpSpPr>
        <a:xfrm>
          <a:off x="365126" y="206375"/>
          <a:ext cx="859518" cy="814160"/>
          <a:chOff x="15763875" y="369094"/>
          <a:chExt cx="976313" cy="964406"/>
        </a:xfrm>
      </xdr:grpSpPr>
      <xdr:sp macro="" textlink="">
        <xdr:nvSpPr>
          <xdr:cNvPr id="12" name="Abgerundetes Rechteck 11">
            <a:extLst>
              <a:ext uri="{FF2B5EF4-FFF2-40B4-BE49-F238E27FC236}">
                <a16:creationId xmlns:a16="http://schemas.microsoft.com/office/drawing/2014/main" id="{00000000-0008-0000-0700-00000C000000}"/>
              </a:ext>
            </a:extLst>
          </xdr:cNvPr>
          <xdr:cNvSpPr/>
        </xdr:nvSpPr>
        <xdr:spPr>
          <a:xfrm>
            <a:off x="15763875" y="369094"/>
            <a:ext cx="976313" cy="964406"/>
          </a:xfrm>
          <a:prstGeom prst="roundRect">
            <a:avLst>
              <a:gd name="adj" fmla="val 10700"/>
            </a:avLst>
          </a:prstGeom>
          <a:solidFill>
            <a:srgbClr val="EB8C00"/>
          </a:solidFill>
          <a:ln w="92075">
            <a:solidFill>
              <a:srgbClr val="EB8C00"/>
            </a:solidFill>
          </a:ln>
          <a:effectLst/>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wrap="square" lIns="0" tIns="0" rIns="0" bIns="0" rtlCol="0" anchor="ctr"/>
          <a:lstStyle>
            <a:defPPr>
              <a:defRPr lang="de-DE"/>
            </a:defPPr>
            <a:lvl1pPr algn="l" rtl="0" fontAlgn="base">
              <a:spcBef>
                <a:spcPct val="0"/>
              </a:spcBef>
              <a:spcAft>
                <a:spcPct val="0"/>
              </a:spcAft>
              <a:defRPr kern="1200">
                <a:solidFill>
                  <a:schemeClr val="lt1"/>
                </a:solidFill>
                <a:latin typeface="+mn-lt"/>
                <a:ea typeface="+mn-ea"/>
                <a:cs typeface="+mn-cs"/>
              </a:defRPr>
            </a:lvl1pPr>
            <a:lvl2pPr marL="457200" algn="l" rtl="0" fontAlgn="base">
              <a:spcBef>
                <a:spcPct val="0"/>
              </a:spcBef>
              <a:spcAft>
                <a:spcPct val="0"/>
              </a:spcAft>
              <a:defRPr kern="1200">
                <a:solidFill>
                  <a:schemeClr val="lt1"/>
                </a:solidFill>
                <a:latin typeface="+mn-lt"/>
                <a:ea typeface="+mn-ea"/>
                <a:cs typeface="+mn-cs"/>
              </a:defRPr>
            </a:lvl2pPr>
            <a:lvl3pPr marL="914400" algn="l" rtl="0" fontAlgn="base">
              <a:spcBef>
                <a:spcPct val="0"/>
              </a:spcBef>
              <a:spcAft>
                <a:spcPct val="0"/>
              </a:spcAft>
              <a:defRPr kern="1200">
                <a:solidFill>
                  <a:schemeClr val="lt1"/>
                </a:solidFill>
                <a:latin typeface="+mn-lt"/>
                <a:ea typeface="+mn-ea"/>
                <a:cs typeface="+mn-cs"/>
              </a:defRPr>
            </a:lvl3pPr>
            <a:lvl4pPr marL="1371600" algn="l" rtl="0" fontAlgn="base">
              <a:spcBef>
                <a:spcPct val="0"/>
              </a:spcBef>
              <a:spcAft>
                <a:spcPct val="0"/>
              </a:spcAft>
              <a:defRPr kern="1200">
                <a:solidFill>
                  <a:schemeClr val="lt1"/>
                </a:solidFill>
                <a:latin typeface="+mn-lt"/>
                <a:ea typeface="+mn-ea"/>
                <a:cs typeface="+mn-cs"/>
              </a:defRPr>
            </a:lvl4pPr>
            <a:lvl5pPr marL="1828800" algn="l" rtl="0" fontAlgn="base">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algn="ctr"/>
            <a:endParaRPr lang="de-DE" sz="1000" b="1">
              <a:solidFill>
                <a:schemeClr val="bg1"/>
              </a:solidFill>
              <a:latin typeface="Arial Narrow" pitchFamily="34" charset="0"/>
            </a:endParaRPr>
          </a:p>
        </xdr:txBody>
      </xdr:sp>
      <xdr:sp macro="" textlink="">
        <xdr:nvSpPr>
          <xdr:cNvPr id="13" name="Pfeil nach links 12">
            <a:extLst>
              <a:ext uri="{FF2B5EF4-FFF2-40B4-BE49-F238E27FC236}">
                <a16:creationId xmlns:a16="http://schemas.microsoft.com/office/drawing/2014/main" id="{00000000-0008-0000-0700-00000D000000}"/>
              </a:ext>
            </a:extLst>
          </xdr:cNvPr>
          <xdr:cNvSpPr/>
        </xdr:nvSpPr>
        <xdr:spPr>
          <a:xfrm>
            <a:off x="15966279" y="500061"/>
            <a:ext cx="535781" cy="702469"/>
          </a:xfrm>
          <a:prstGeom prst="leftArrow">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de-DE" sz="1100">
              <a:latin typeface="Arial Narrow" pitchFamily="34" charset="0"/>
            </a:endParaRPr>
          </a:p>
        </xdr:txBody>
      </xdr:sp>
    </xdr:grp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1</xdr:colOff>
      <xdr:row>0</xdr:row>
      <xdr:rowOff>0</xdr:rowOff>
    </xdr:from>
    <xdr:to>
      <xdr:col>14</xdr:col>
      <xdr:colOff>1469572</xdr:colOff>
      <xdr:row>4</xdr:row>
      <xdr:rowOff>244929</xdr:rowOff>
    </xdr:to>
    <xdr:grpSp>
      <xdr:nvGrpSpPr>
        <xdr:cNvPr id="2" name="Group 1">
          <a:extLst>
            <a:ext uri="{FF2B5EF4-FFF2-40B4-BE49-F238E27FC236}">
              <a16:creationId xmlns:a16="http://schemas.microsoft.com/office/drawing/2014/main" id="{00000000-0008-0000-0800-000002000000}"/>
            </a:ext>
          </a:extLst>
        </xdr:cNvPr>
        <xdr:cNvGrpSpPr>
          <a:grpSpLocks/>
        </xdr:cNvGrpSpPr>
      </xdr:nvGrpSpPr>
      <xdr:grpSpPr bwMode="auto">
        <a:xfrm>
          <a:off x="1" y="0"/>
          <a:ext cx="19812000" cy="1714500"/>
          <a:chOff x="156" y="429"/>
          <a:chExt cx="961" cy="92"/>
        </a:xfrm>
      </xdr:grpSpPr>
      <xdr:grpSp>
        <xdr:nvGrpSpPr>
          <xdr:cNvPr id="3" name="Group 42">
            <a:extLst>
              <a:ext uri="{FF2B5EF4-FFF2-40B4-BE49-F238E27FC236}">
                <a16:creationId xmlns:a16="http://schemas.microsoft.com/office/drawing/2014/main" id="{00000000-0008-0000-0800-000003000000}"/>
              </a:ext>
            </a:extLst>
          </xdr:cNvPr>
          <xdr:cNvGrpSpPr>
            <a:grpSpLocks/>
          </xdr:cNvGrpSpPr>
        </xdr:nvGrpSpPr>
        <xdr:grpSpPr bwMode="auto">
          <a:xfrm>
            <a:off x="156" y="429"/>
            <a:ext cx="961" cy="92"/>
            <a:chOff x="0" y="0"/>
            <a:chExt cx="5761" cy="553"/>
          </a:xfrm>
        </xdr:grpSpPr>
        <xdr:sp macro="" textlink="">
          <xdr:nvSpPr>
            <xdr:cNvPr id="5" name="Rectangle 14">
              <a:extLst>
                <a:ext uri="{FF2B5EF4-FFF2-40B4-BE49-F238E27FC236}">
                  <a16:creationId xmlns:a16="http://schemas.microsoft.com/office/drawing/2014/main" id="{00000000-0008-0000-0800-000005000000}"/>
                </a:ext>
              </a:extLst>
            </xdr:cNvPr>
            <xdr:cNvSpPr>
              <a:spLocks noChangeArrowheads="1"/>
            </xdr:cNvSpPr>
          </xdr:nvSpPr>
          <xdr:spPr bwMode="auto">
            <a:xfrm>
              <a:off x="0" y="0"/>
              <a:ext cx="5761" cy="448"/>
            </a:xfrm>
            <a:prstGeom prst="rect">
              <a:avLst/>
            </a:prstGeom>
            <a:solidFill>
              <a:srgbClr val="E67800"/>
            </a:solidFill>
            <a:ln w="9525">
              <a:noFill/>
              <a:miter lim="800000"/>
              <a:headEnd/>
              <a:tailEnd/>
            </a:ln>
          </xdr:spPr>
          <xdr:txBody>
            <a:bodyPr vertOverflow="clip" wrap="square" lIns="0" tIns="0" rIns="0" bIns="0" anchor="t" upright="1"/>
            <a:lstStyle/>
            <a:p>
              <a:pPr algn="l" rtl="0">
                <a:defRPr sz="1000"/>
              </a:pPr>
              <a:endParaRPr lang="de-DE" sz="1400" b="0" i="0" u="none" strike="noStrike" baseline="0">
                <a:solidFill>
                  <a:srgbClr val="000000"/>
                </a:solidFill>
                <a:latin typeface="Arial Narrow"/>
              </a:endParaRPr>
            </a:p>
            <a:p>
              <a:pPr algn="l" rtl="0">
                <a:defRPr sz="1000"/>
              </a:pPr>
              <a:endParaRPr lang="de-DE" sz="1400" b="0" i="0" u="none" strike="noStrike" baseline="0">
                <a:solidFill>
                  <a:srgbClr val="000000"/>
                </a:solidFill>
                <a:latin typeface="Arial Narrow"/>
              </a:endParaRPr>
            </a:p>
          </xdr:txBody>
        </xdr:sp>
        <xdr:pic>
          <xdr:nvPicPr>
            <xdr:cNvPr id="6" name="Picture 35" descr="ppt_titel">
              <a:extLst>
                <a:ext uri="{FF2B5EF4-FFF2-40B4-BE49-F238E27FC236}">
                  <a16:creationId xmlns:a16="http://schemas.microsoft.com/office/drawing/2014/main" id="{00000000-0008-0000-0800-000006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0" y="38"/>
              <a:ext cx="5761" cy="515"/>
            </a:xfrm>
            <a:prstGeom prst="rect">
              <a:avLst/>
            </a:prstGeom>
            <a:noFill/>
            <a:ln w="9525">
              <a:noFill/>
              <a:miter lim="800000"/>
              <a:headEnd/>
              <a:tailEnd/>
            </a:ln>
          </xdr:spPr>
        </xdr:pic>
        <xdr:pic>
          <xdr:nvPicPr>
            <xdr:cNvPr id="7" name="Picture 24" descr="wm_pos2_400%">
              <a:extLst>
                <a:ext uri="{FF2B5EF4-FFF2-40B4-BE49-F238E27FC236}">
                  <a16:creationId xmlns:a16="http://schemas.microsoft.com/office/drawing/2014/main" id="{00000000-0008-0000-0800-000007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293" y="276"/>
              <a:ext cx="1241" cy="161"/>
            </a:xfrm>
            <a:prstGeom prst="rect">
              <a:avLst/>
            </a:prstGeom>
            <a:noFill/>
            <a:ln w="9525">
              <a:noFill/>
              <a:miter lim="800000"/>
              <a:headEnd/>
              <a:tailEnd/>
            </a:ln>
          </xdr:spPr>
        </xdr:pic>
      </xdr:grpSp>
      <xdr:pic>
        <xdr:nvPicPr>
          <xdr:cNvPr id="4" name="Picture 24" descr="wm_pos2_400%">
            <a:extLst>
              <a:ext uri="{FF2B5EF4-FFF2-40B4-BE49-F238E27FC236}">
                <a16:creationId xmlns:a16="http://schemas.microsoft.com/office/drawing/2014/main" id="{00000000-0008-0000-0800-000004000000}"/>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872" y="475"/>
            <a:ext cx="206" cy="26"/>
          </a:xfrm>
          <a:prstGeom prst="rect">
            <a:avLst/>
          </a:prstGeom>
          <a:noFill/>
          <a:ln w="9525">
            <a:noFill/>
            <a:miter lim="800000"/>
            <a:headEnd/>
            <a:tailEnd/>
          </a:ln>
        </xdr:spPr>
      </xdr:pic>
    </xdr:grpSp>
    <xdr:clientData/>
  </xdr:twoCellAnchor>
  <xdr:twoCellAnchor>
    <xdr:from>
      <xdr:col>15</xdr:col>
      <xdr:colOff>462643</xdr:colOff>
      <xdr:row>0</xdr:row>
      <xdr:rowOff>247405</xdr:rowOff>
    </xdr:from>
    <xdr:to>
      <xdr:col>15</xdr:col>
      <xdr:colOff>1333500</xdr:colOff>
      <xdr:row>3</xdr:row>
      <xdr:rowOff>34638</xdr:rowOff>
    </xdr:to>
    <xdr:grpSp>
      <xdr:nvGrpSpPr>
        <xdr:cNvPr id="12" name="Gruppieren 11">
          <a:hlinkClick xmlns:r="http://schemas.openxmlformats.org/officeDocument/2006/relationships" r:id="rId4"/>
          <a:extLst>
            <a:ext uri="{FF2B5EF4-FFF2-40B4-BE49-F238E27FC236}">
              <a16:creationId xmlns:a16="http://schemas.microsoft.com/office/drawing/2014/main" id="{00000000-0008-0000-0800-00000C000000}"/>
            </a:ext>
          </a:extLst>
        </xdr:cNvPr>
        <xdr:cNvGrpSpPr/>
      </xdr:nvGrpSpPr>
      <xdr:grpSpPr>
        <a:xfrm>
          <a:off x="20492357" y="247405"/>
          <a:ext cx="870857" cy="889412"/>
          <a:chOff x="15763875" y="369094"/>
          <a:chExt cx="976313" cy="964406"/>
        </a:xfrm>
      </xdr:grpSpPr>
      <xdr:sp macro="" textlink="">
        <xdr:nvSpPr>
          <xdr:cNvPr id="13" name="Abgerundetes Rechteck 12">
            <a:extLst>
              <a:ext uri="{FF2B5EF4-FFF2-40B4-BE49-F238E27FC236}">
                <a16:creationId xmlns:a16="http://schemas.microsoft.com/office/drawing/2014/main" id="{00000000-0008-0000-0800-00000D000000}"/>
              </a:ext>
            </a:extLst>
          </xdr:cNvPr>
          <xdr:cNvSpPr/>
        </xdr:nvSpPr>
        <xdr:spPr>
          <a:xfrm>
            <a:off x="15763875" y="369094"/>
            <a:ext cx="976313" cy="964406"/>
          </a:xfrm>
          <a:prstGeom prst="roundRect">
            <a:avLst>
              <a:gd name="adj" fmla="val 10700"/>
            </a:avLst>
          </a:prstGeom>
          <a:solidFill>
            <a:srgbClr val="EB8C00"/>
          </a:solidFill>
          <a:ln w="92075">
            <a:solidFill>
              <a:srgbClr val="EB8C00"/>
            </a:solidFill>
          </a:ln>
          <a:effectLst/>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wrap="square" lIns="0" tIns="0" rIns="0" bIns="0" rtlCol="0" anchor="ctr"/>
          <a:lstStyle>
            <a:defPPr>
              <a:defRPr lang="de-DE"/>
            </a:defPPr>
            <a:lvl1pPr algn="l" rtl="0" fontAlgn="base">
              <a:spcBef>
                <a:spcPct val="0"/>
              </a:spcBef>
              <a:spcAft>
                <a:spcPct val="0"/>
              </a:spcAft>
              <a:defRPr kern="1200">
                <a:solidFill>
                  <a:schemeClr val="lt1"/>
                </a:solidFill>
                <a:latin typeface="+mn-lt"/>
                <a:ea typeface="+mn-ea"/>
                <a:cs typeface="+mn-cs"/>
              </a:defRPr>
            </a:lvl1pPr>
            <a:lvl2pPr marL="457200" algn="l" rtl="0" fontAlgn="base">
              <a:spcBef>
                <a:spcPct val="0"/>
              </a:spcBef>
              <a:spcAft>
                <a:spcPct val="0"/>
              </a:spcAft>
              <a:defRPr kern="1200">
                <a:solidFill>
                  <a:schemeClr val="lt1"/>
                </a:solidFill>
                <a:latin typeface="+mn-lt"/>
                <a:ea typeface="+mn-ea"/>
                <a:cs typeface="+mn-cs"/>
              </a:defRPr>
            </a:lvl2pPr>
            <a:lvl3pPr marL="914400" algn="l" rtl="0" fontAlgn="base">
              <a:spcBef>
                <a:spcPct val="0"/>
              </a:spcBef>
              <a:spcAft>
                <a:spcPct val="0"/>
              </a:spcAft>
              <a:defRPr kern="1200">
                <a:solidFill>
                  <a:schemeClr val="lt1"/>
                </a:solidFill>
                <a:latin typeface="+mn-lt"/>
                <a:ea typeface="+mn-ea"/>
                <a:cs typeface="+mn-cs"/>
              </a:defRPr>
            </a:lvl3pPr>
            <a:lvl4pPr marL="1371600" algn="l" rtl="0" fontAlgn="base">
              <a:spcBef>
                <a:spcPct val="0"/>
              </a:spcBef>
              <a:spcAft>
                <a:spcPct val="0"/>
              </a:spcAft>
              <a:defRPr kern="1200">
                <a:solidFill>
                  <a:schemeClr val="lt1"/>
                </a:solidFill>
                <a:latin typeface="+mn-lt"/>
                <a:ea typeface="+mn-ea"/>
                <a:cs typeface="+mn-cs"/>
              </a:defRPr>
            </a:lvl4pPr>
            <a:lvl5pPr marL="1828800" algn="l" rtl="0" fontAlgn="base">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algn="ctr"/>
            <a:endParaRPr lang="de-DE" sz="1000" b="1">
              <a:solidFill>
                <a:schemeClr val="bg1"/>
              </a:solidFill>
            </a:endParaRPr>
          </a:p>
        </xdr:txBody>
      </xdr:sp>
      <xdr:sp macro="" textlink="">
        <xdr:nvSpPr>
          <xdr:cNvPr id="14" name="Pfeil nach links 13">
            <a:extLst>
              <a:ext uri="{FF2B5EF4-FFF2-40B4-BE49-F238E27FC236}">
                <a16:creationId xmlns:a16="http://schemas.microsoft.com/office/drawing/2014/main" id="{00000000-0008-0000-0800-00000E000000}"/>
              </a:ext>
            </a:extLst>
          </xdr:cNvPr>
          <xdr:cNvSpPr/>
        </xdr:nvSpPr>
        <xdr:spPr>
          <a:xfrm>
            <a:off x="15966279" y="500061"/>
            <a:ext cx="535781" cy="702469"/>
          </a:xfrm>
          <a:prstGeom prst="leftArrow">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de-DE" sz="1100"/>
          </a:p>
        </xdr:txBody>
      </xdr:sp>
    </xdr:grpSp>
    <xdr:clientData/>
  </xdr:twoCellAnchor>
  <xdr:twoCellAnchor>
    <xdr:from>
      <xdr:col>0</xdr:col>
      <xdr:colOff>225136</xdr:colOff>
      <xdr:row>0</xdr:row>
      <xdr:rowOff>277090</xdr:rowOff>
    </xdr:from>
    <xdr:to>
      <xdr:col>1</xdr:col>
      <xdr:colOff>813955</xdr:colOff>
      <xdr:row>3</xdr:row>
      <xdr:rowOff>103911</xdr:rowOff>
    </xdr:to>
    <xdr:grpSp>
      <xdr:nvGrpSpPr>
        <xdr:cNvPr id="11" name="Gruppieren 10">
          <a:hlinkClick xmlns:r="http://schemas.openxmlformats.org/officeDocument/2006/relationships" r:id="rId4"/>
          <a:extLst>
            <a:ext uri="{FF2B5EF4-FFF2-40B4-BE49-F238E27FC236}">
              <a16:creationId xmlns:a16="http://schemas.microsoft.com/office/drawing/2014/main" id="{00000000-0008-0000-0800-00000B000000}"/>
            </a:ext>
          </a:extLst>
        </xdr:cNvPr>
        <xdr:cNvGrpSpPr/>
      </xdr:nvGrpSpPr>
      <xdr:grpSpPr>
        <a:xfrm>
          <a:off x="225136" y="277090"/>
          <a:ext cx="1010640" cy="929000"/>
          <a:chOff x="15763875" y="369094"/>
          <a:chExt cx="976313" cy="964406"/>
        </a:xfrm>
      </xdr:grpSpPr>
      <xdr:sp macro="" textlink="">
        <xdr:nvSpPr>
          <xdr:cNvPr id="15" name="Abgerundetes Rechteck 14">
            <a:extLst>
              <a:ext uri="{FF2B5EF4-FFF2-40B4-BE49-F238E27FC236}">
                <a16:creationId xmlns:a16="http://schemas.microsoft.com/office/drawing/2014/main" id="{00000000-0008-0000-0800-00000F000000}"/>
              </a:ext>
            </a:extLst>
          </xdr:cNvPr>
          <xdr:cNvSpPr/>
        </xdr:nvSpPr>
        <xdr:spPr>
          <a:xfrm>
            <a:off x="15763875" y="369094"/>
            <a:ext cx="976313" cy="964406"/>
          </a:xfrm>
          <a:prstGeom prst="roundRect">
            <a:avLst>
              <a:gd name="adj" fmla="val 10700"/>
            </a:avLst>
          </a:prstGeom>
          <a:solidFill>
            <a:srgbClr val="EB8C00"/>
          </a:solidFill>
          <a:ln w="92075">
            <a:solidFill>
              <a:srgbClr val="EB8C00"/>
            </a:solidFill>
          </a:ln>
          <a:effectLst/>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wrap="square" lIns="0" tIns="0" rIns="0" bIns="0" rtlCol="0" anchor="ctr"/>
          <a:lstStyle>
            <a:defPPr>
              <a:defRPr lang="de-DE"/>
            </a:defPPr>
            <a:lvl1pPr algn="l" rtl="0" fontAlgn="base">
              <a:spcBef>
                <a:spcPct val="0"/>
              </a:spcBef>
              <a:spcAft>
                <a:spcPct val="0"/>
              </a:spcAft>
              <a:defRPr kern="1200">
                <a:solidFill>
                  <a:schemeClr val="lt1"/>
                </a:solidFill>
                <a:latin typeface="+mn-lt"/>
                <a:ea typeface="+mn-ea"/>
                <a:cs typeface="+mn-cs"/>
              </a:defRPr>
            </a:lvl1pPr>
            <a:lvl2pPr marL="457200" algn="l" rtl="0" fontAlgn="base">
              <a:spcBef>
                <a:spcPct val="0"/>
              </a:spcBef>
              <a:spcAft>
                <a:spcPct val="0"/>
              </a:spcAft>
              <a:defRPr kern="1200">
                <a:solidFill>
                  <a:schemeClr val="lt1"/>
                </a:solidFill>
                <a:latin typeface="+mn-lt"/>
                <a:ea typeface="+mn-ea"/>
                <a:cs typeface="+mn-cs"/>
              </a:defRPr>
            </a:lvl2pPr>
            <a:lvl3pPr marL="914400" algn="l" rtl="0" fontAlgn="base">
              <a:spcBef>
                <a:spcPct val="0"/>
              </a:spcBef>
              <a:spcAft>
                <a:spcPct val="0"/>
              </a:spcAft>
              <a:defRPr kern="1200">
                <a:solidFill>
                  <a:schemeClr val="lt1"/>
                </a:solidFill>
                <a:latin typeface="+mn-lt"/>
                <a:ea typeface="+mn-ea"/>
                <a:cs typeface="+mn-cs"/>
              </a:defRPr>
            </a:lvl3pPr>
            <a:lvl4pPr marL="1371600" algn="l" rtl="0" fontAlgn="base">
              <a:spcBef>
                <a:spcPct val="0"/>
              </a:spcBef>
              <a:spcAft>
                <a:spcPct val="0"/>
              </a:spcAft>
              <a:defRPr kern="1200">
                <a:solidFill>
                  <a:schemeClr val="lt1"/>
                </a:solidFill>
                <a:latin typeface="+mn-lt"/>
                <a:ea typeface="+mn-ea"/>
                <a:cs typeface="+mn-cs"/>
              </a:defRPr>
            </a:lvl4pPr>
            <a:lvl5pPr marL="1828800" algn="l" rtl="0" fontAlgn="base">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algn="ctr"/>
            <a:endParaRPr lang="de-DE" sz="1000" b="1">
              <a:solidFill>
                <a:schemeClr val="bg1"/>
              </a:solidFill>
            </a:endParaRPr>
          </a:p>
        </xdr:txBody>
      </xdr:sp>
      <xdr:sp macro="" textlink="">
        <xdr:nvSpPr>
          <xdr:cNvPr id="16" name="Pfeil nach links 15">
            <a:extLst>
              <a:ext uri="{FF2B5EF4-FFF2-40B4-BE49-F238E27FC236}">
                <a16:creationId xmlns:a16="http://schemas.microsoft.com/office/drawing/2014/main" id="{00000000-0008-0000-0800-000010000000}"/>
              </a:ext>
            </a:extLst>
          </xdr:cNvPr>
          <xdr:cNvSpPr/>
        </xdr:nvSpPr>
        <xdr:spPr>
          <a:xfrm>
            <a:off x="15966279" y="500061"/>
            <a:ext cx="535781" cy="702469"/>
          </a:xfrm>
          <a:prstGeom prst="leftArrow">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de-DE" sz="1100"/>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global\Germany\Quality%20Management\01_Administration\02_Internal%20Projects\03_Ongoing_Projects_QM\01_Running%20Projects\001_PQ_CH_APQP_PPAP\QM-Plan\QM-Plan_DE_0211201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w000400\AppData\Local\Microsoft\Windows\Temporary%20Internet%20Files\Content.IE5\UJ1OC1ST\C_022_AN_01_QM-Plan_Version_0006.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weidmueller.com\global\Germany\Quality%20Management\01_Administration\02_Internal%20Projects\03_Ongoing_Projects_QM\01_Running%20Projects\001_PQ_CH_APQP_PPAP\QM-Plan\neue%20Version%202017\QM-Plan_DE_28082015.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w000400\AppData\Local\Microsoft\Windows\Temporary%20Internet%20Files\Content.IE5\3PVYB5YF\C_022_AN_01_QM-Plan_Version_000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Do"/>
      <sheetName val="Änderungshistorie"/>
      <sheetName val="APQP und PPAP Prozessdiagramme"/>
      <sheetName val="Detailliertes Flussdiagramm"/>
      <sheetName val="Deckblatt"/>
      <sheetName val="QM-Plan Projekt"/>
      <sheetName val="Reifegrad-Plan ET, Bgrp., FT"/>
      <sheetName val="BM Funktionsanalyse"/>
      <sheetName val="DVP&amp;R 1 Gate 4_8"/>
      <sheetName val="DVP&amp;R 2 Sales Release_G9"/>
      <sheetName val="Serienreifes Produkt"/>
      <sheetName val="Serienreifer interner Prozess"/>
      <sheetName val="PSW"/>
      <sheetName val="Serienreifes Produkt UNTERSCHRI"/>
      <sheetName val="Serienreifer Prozess UNTERSCHRI"/>
      <sheetName val="PSW UNTERSCHRIEBEN"/>
    </sheetNames>
    <sheetDataSet>
      <sheetData sheetId="0"/>
      <sheetData sheetId="1"/>
      <sheetData sheetId="2"/>
      <sheetData sheetId="3"/>
      <sheetData sheetId="4"/>
      <sheetData sheetId="5">
        <row r="5">
          <cell r="Q5" t="str">
            <v>voller Umfang</v>
          </cell>
        </row>
        <row r="6">
          <cell r="Q6" t="str">
            <v>angepasst</v>
          </cell>
        </row>
        <row r="7">
          <cell r="Q7" t="str">
            <v>n/a</v>
          </cell>
        </row>
      </sheetData>
      <sheetData sheetId="6"/>
      <sheetData sheetId="7"/>
      <sheetData sheetId="8">
        <row r="8">
          <cell r="AJ8" t="str">
            <v>Berechnung</v>
          </cell>
        </row>
        <row r="9">
          <cell r="AJ9" t="str">
            <v>Simulation</v>
          </cell>
        </row>
        <row r="10">
          <cell r="AJ10" t="str">
            <v>Entwicklungsbegleitender Test A- / B-Muster</v>
          </cell>
        </row>
        <row r="11">
          <cell r="AJ11" t="str">
            <v>Entwicklungsbegleitender Test C-Muster</v>
          </cell>
        </row>
        <row r="12">
          <cell r="AJ12" t="str">
            <v>Typprüfung Erstmuster</v>
          </cell>
        </row>
        <row r="13">
          <cell r="AJ13" t="str">
            <v>Validierungsprüfung Erstmuster</v>
          </cell>
        </row>
      </sheetData>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ckblatt"/>
      <sheetName val="QM-Plan Projekt"/>
      <sheetName val="Reifegrad-Plan ET, Bgrp., FT"/>
      <sheetName val="Q-Review Protokoll Gate 3"/>
      <sheetName val="Q-Review Protokoll Gate 4"/>
      <sheetName val="Q-Review Protokoll SR"/>
      <sheetName val="BM Funktionsanalyse"/>
      <sheetName val="DVP&amp;R 1 Gate 4_8"/>
      <sheetName val="DVP&amp;R 2 SR_G9"/>
      <sheetName val="Serienreifes Produkt"/>
      <sheetName val="Serienreifer interner Prozess"/>
      <sheetName val="PSW"/>
      <sheetName val="Q-Review G3 unterschrieben"/>
      <sheetName val="Q-Review G4 unterschrieben"/>
      <sheetName val="Q-Review SR unterschrieben"/>
      <sheetName val="Serienreifes Produkt UNTERSCHRI"/>
      <sheetName val="Serienreifer Prozess UNTERSCHRI"/>
      <sheetName val="PSW UNTERSCHRIEBEN"/>
      <sheetName val="Freigabematrix Metallbänder"/>
      <sheetName val="APQP und PPAP Prozessdiagramme"/>
      <sheetName val="Detailliertes Flussdiagramm"/>
      <sheetName val="Musterstände"/>
      <sheetName val="Form, Passung, Funktion  Def."/>
      <sheetName val="Änderungshistorie"/>
    </sheetNames>
    <sheetDataSet>
      <sheetData sheetId="0"/>
      <sheetData sheetId="1" refreshError="1"/>
      <sheetData sheetId="2" refreshError="1"/>
      <sheetData sheetId="3" refreshError="1"/>
      <sheetData sheetId="4" refreshError="1"/>
      <sheetData sheetId="5" refreshError="1"/>
      <sheetData sheetId="6" refreshError="1"/>
      <sheetData sheetId="7">
        <row r="7">
          <cell r="AI7" t="str">
            <v>Berechnung</v>
          </cell>
        </row>
        <row r="8">
          <cell r="AI8" t="str">
            <v>Simulation</v>
          </cell>
        </row>
        <row r="9">
          <cell r="AI9" t="str">
            <v>Entwicklungsbegleitender Test A- / B-Muster</v>
          </cell>
        </row>
        <row r="10">
          <cell r="AI10" t="str">
            <v>Entwicklungsbegleitender Test C-Muster</v>
          </cell>
        </row>
        <row r="11">
          <cell r="AI11" t="str">
            <v xml:space="preserve">Typprüfung </v>
          </cell>
        </row>
        <row r="12">
          <cell r="AI12" t="str">
            <v>Erstmuster-Validierungsprüfung</v>
          </cell>
        </row>
      </sheetData>
      <sheetData sheetId="8" refreshError="1"/>
      <sheetData sheetId="9" refreshError="1"/>
      <sheetData sheetId="10"/>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Do"/>
      <sheetName val="Änderungshistorie"/>
      <sheetName val="APQP und PPAP Prozessdiagramme"/>
      <sheetName val="Detailliertes Flussdiagramm"/>
      <sheetName val="Deckblatt"/>
      <sheetName val="QM-Plan Projekt"/>
      <sheetName val="Reifegrad-Plan ET, Bgrp., FT"/>
      <sheetName val="BM Funktionsanalyse"/>
      <sheetName val="DVP&amp;R 1 Gate 4_8"/>
      <sheetName val="DVP&amp;R 2 Sales Release_G9"/>
      <sheetName val="Serienreifes Produkt"/>
      <sheetName val="Serienreifer interner Prozess"/>
      <sheetName val="PSW"/>
    </sheetNames>
    <sheetDataSet>
      <sheetData sheetId="0" refreshError="1"/>
      <sheetData sheetId="1" refreshError="1"/>
      <sheetData sheetId="2" refreshError="1"/>
      <sheetData sheetId="3" refreshError="1"/>
      <sheetData sheetId="4" refreshError="1"/>
      <sheetData sheetId="5">
        <row r="5">
          <cell r="Q5" t="str">
            <v>voller Umfang</v>
          </cell>
        </row>
        <row r="6">
          <cell r="Q6" t="str">
            <v>angepasst</v>
          </cell>
        </row>
        <row r="7">
          <cell r="Q7" t="str">
            <v>n/a</v>
          </cell>
        </row>
      </sheetData>
      <sheetData sheetId="6" refreshError="1"/>
      <sheetData sheetId="7" refreshError="1"/>
      <sheetData sheetId="8">
        <row r="8">
          <cell r="AJ8" t="str">
            <v>Berechnung</v>
          </cell>
        </row>
        <row r="9">
          <cell r="AJ9" t="str">
            <v>Simulation</v>
          </cell>
        </row>
        <row r="10">
          <cell r="AJ10" t="str">
            <v>Entwicklungsbegleitender Test A- / B-Muster</v>
          </cell>
        </row>
        <row r="11">
          <cell r="AJ11" t="str">
            <v>Entwicklungsbegleitender Test C-Muster</v>
          </cell>
        </row>
        <row r="12">
          <cell r="AJ12" t="str">
            <v>Typprüfung Erstmuster</v>
          </cell>
        </row>
        <row r="13">
          <cell r="AJ13" t="str">
            <v>Validierungsprüfung Erstmuster</v>
          </cell>
        </row>
      </sheetData>
      <sheetData sheetId="9" refreshError="1"/>
      <sheetData sheetId="10" refreshError="1"/>
      <sheetData sheetId="11" refreshError="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QM-Plan project"/>
      <sheetName val="Maturity plan piece parts"/>
      <sheetName val="Q-Review Protocol Gate 3"/>
      <sheetName val="Q-Review Protocol Gate 4"/>
      <sheetName val="Q-Review Protocol SR"/>
      <sheetName val="Speci. charact. Funct. analysis"/>
      <sheetName val="DVP&amp;R 1 Gate 4_8"/>
      <sheetName val="DVP&amp;R 2 Sales Release_G9"/>
      <sheetName val="Ready for series prod. part"/>
      <sheetName val="Ready for series prod. process"/>
      <sheetName val="PSW"/>
      <sheetName val="Q-Review Gate 3 signed"/>
      <sheetName val="Q-Review Gate 4 signed"/>
      <sheetName val="Q-Review SR signed"/>
      <sheetName val="Ready for series product SIGNED"/>
      <sheetName val="Ready for series process SIGNED"/>
      <sheetName val="PSW SIGNED"/>
      <sheetName val="approval matrix METAL strips"/>
      <sheetName val="APQP  PPAP process flow chart"/>
      <sheetName val="Flow chart detailled"/>
      <sheetName val="sample stages"/>
      <sheetName val="Form, Fit, Function  Def."/>
      <sheetName val="Change History"/>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3.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0.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0.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s>
</file>

<file path=xl/worksheets/_rels/sheet11.xml.rels><?xml version="1.0" encoding="UTF-8" standalone="yes"?>
<Relationships xmlns="http://schemas.openxmlformats.org/package/2006/relationships"><Relationship Id="rId8" Type="http://schemas.openxmlformats.org/officeDocument/2006/relationships/ctrlProp" Target="../ctrlProps/ctrlProp29.xml"/><Relationship Id="rId13" Type="http://schemas.openxmlformats.org/officeDocument/2006/relationships/ctrlProp" Target="../ctrlProps/ctrlProp34.xml"/><Relationship Id="rId18" Type="http://schemas.openxmlformats.org/officeDocument/2006/relationships/ctrlProp" Target="../ctrlProps/ctrlProp39.xml"/><Relationship Id="rId26" Type="http://schemas.openxmlformats.org/officeDocument/2006/relationships/ctrlProp" Target="../ctrlProps/ctrlProp47.xml"/><Relationship Id="rId3" Type="http://schemas.openxmlformats.org/officeDocument/2006/relationships/vmlDrawing" Target="../drawings/vmlDrawing4.vml"/><Relationship Id="rId21" Type="http://schemas.openxmlformats.org/officeDocument/2006/relationships/ctrlProp" Target="../ctrlProps/ctrlProp42.xml"/><Relationship Id="rId7" Type="http://schemas.openxmlformats.org/officeDocument/2006/relationships/ctrlProp" Target="../ctrlProps/ctrlProp28.xml"/><Relationship Id="rId12" Type="http://schemas.openxmlformats.org/officeDocument/2006/relationships/ctrlProp" Target="../ctrlProps/ctrlProp33.xml"/><Relationship Id="rId17" Type="http://schemas.openxmlformats.org/officeDocument/2006/relationships/ctrlProp" Target="../ctrlProps/ctrlProp38.xml"/><Relationship Id="rId25" Type="http://schemas.openxmlformats.org/officeDocument/2006/relationships/ctrlProp" Target="../ctrlProps/ctrlProp46.xml"/><Relationship Id="rId2" Type="http://schemas.openxmlformats.org/officeDocument/2006/relationships/drawing" Target="../drawings/drawing11.xml"/><Relationship Id="rId16" Type="http://schemas.openxmlformats.org/officeDocument/2006/relationships/ctrlProp" Target="../ctrlProps/ctrlProp37.xml"/><Relationship Id="rId20" Type="http://schemas.openxmlformats.org/officeDocument/2006/relationships/ctrlProp" Target="../ctrlProps/ctrlProp41.xml"/><Relationship Id="rId29" Type="http://schemas.openxmlformats.org/officeDocument/2006/relationships/ctrlProp" Target="../ctrlProps/ctrlProp50.xml"/><Relationship Id="rId1" Type="http://schemas.openxmlformats.org/officeDocument/2006/relationships/printerSettings" Target="../printerSettings/printerSettings11.bin"/><Relationship Id="rId6" Type="http://schemas.openxmlformats.org/officeDocument/2006/relationships/ctrlProp" Target="../ctrlProps/ctrlProp27.xml"/><Relationship Id="rId11" Type="http://schemas.openxmlformats.org/officeDocument/2006/relationships/ctrlProp" Target="../ctrlProps/ctrlProp32.xml"/><Relationship Id="rId24" Type="http://schemas.openxmlformats.org/officeDocument/2006/relationships/ctrlProp" Target="../ctrlProps/ctrlProp45.xml"/><Relationship Id="rId5" Type="http://schemas.openxmlformats.org/officeDocument/2006/relationships/ctrlProp" Target="../ctrlProps/ctrlProp26.xml"/><Relationship Id="rId15" Type="http://schemas.openxmlformats.org/officeDocument/2006/relationships/ctrlProp" Target="../ctrlProps/ctrlProp36.xml"/><Relationship Id="rId23" Type="http://schemas.openxmlformats.org/officeDocument/2006/relationships/ctrlProp" Target="../ctrlProps/ctrlProp44.xml"/><Relationship Id="rId28" Type="http://schemas.openxmlformats.org/officeDocument/2006/relationships/ctrlProp" Target="../ctrlProps/ctrlProp49.xml"/><Relationship Id="rId10" Type="http://schemas.openxmlformats.org/officeDocument/2006/relationships/ctrlProp" Target="../ctrlProps/ctrlProp31.xml"/><Relationship Id="rId19" Type="http://schemas.openxmlformats.org/officeDocument/2006/relationships/ctrlProp" Target="../ctrlProps/ctrlProp40.xml"/><Relationship Id="rId31" Type="http://schemas.openxmlformats.org/officeDocument/2006/relationships/ctrlProp" Target="../ctrlProps/ctrlProp52.xml"/><Relationship Id="rId4" Type="http://schemas.openxmlformats.org/officeDocument/2006/relationships/ctrlProp" Target="../ctrlProps/ctrlProp25.xml"/><Relationship Id="rId9" Type="http://schemas.openxmlformats.org/officeDocument/2006/relationships/ctrlProp" Target="../ctrlProps/ctrlProp30.xml"/><Relationship Id="rId14" Type="http://schemas.openxmlformats.org/officeDocument/2006/relationships/ctrlProp" Target="../ctrlProps/ctrlProp35.xml"/><Relationship Id="rId22" Type="http://schemas.openxmlformats.org/officeDocument/2006/relationships/ctrlProp" Target="../ctrlProps/ctrlProp43.xml"/><Relationship Id="rId27" Type="http://schemas.openxmlformats.org/officeDocument/2006/relationships/ctrlProp" Target="../ctrlProps/ctrlProp48.xml"/><Relationship Id="rId30" Type="http://schemas.openxmlformats.org/officeDocument/2006/relationships/ctrlProp" Target="../ctrlProps/ctrlProp51.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3">
    <tabColor rgb="FF00B0F0"/>
  </sheetPr>
  <dimension ref="A3:U23"/>
  <sheetViews>
    <sheetView showGridLines="0" zoomScale="145" zoomScaleNormal="145" zoomScalePageLayoutView="90" workbookViewId="0">
      <selection activeCell="C14" sqref="C14:N14"/>
    </sheetView>
  </sheetViews>
  <sheetFormatPr baseColWidth="10" defaultRowHeight="16.5"/>
  <cols>
    <col min="1" max="20" width="3.85546875" style="1" customWidth="1"/>
    <col min="21" max="21" width="7.7109375" style="1" customWidth="1"/>
    <col min="22" max="16384" width="11.42578125" style="1"/>
  </cols>
  <sheetData>
    <row r="3" spans="1:21" ht="11.25" customHeight="1">
      <c r="A3" s="1" t="s">
        <v>60</v>
      </c>
    </row>
    <row r="4" spans="1:21" ht="22.5" customHeight="1">
      <c r="A4" s="159" t="s">
        <v>389</v>
      </c>
      <c r="B4" s="160"/>
      <c r="C4" s="160"/>
      <c r="D4" s="160"/>
      <c r="E4" s="160"/>
      <c r="F4" s="160"/>
      <c r="G4" s="160"/>
      <c r="H4" s="160"/>
      <c r="I4" s="160"/>
      <c r="J4" s="160"/>
      <c r="K4" s="160"/>
      <c r="L4" s="160"/>
      <c r="M4" s="160"/>
      <c r="N4" s="160"/>
      <c r="O4" s="160"/>
      <c r="P4" s="160"/>
      <c r="Q4" s="160"/>
      <c r="R4" s="160"/>
      <c r="S4" s="160"/>
      <c r="T4" s="160"/>
      <c r="U4" s="160"/>
    </row>
    <row r="5" spans="1:21" ht="6.75" customHeight="1"/>
    <row r="6" spans="1:21">
      <c r="A6" s="161" t="s">
        <v>96</v>
      </c>
      <c r="B6" s="162"/>
      <c r="C6" s="162"/>
      <c r="D6" s="162"/>
      <c r="E6" s="162"/>
      <c r="F6" s="162"/>
      <c r="G6" s="162"/>
      <c r="H6" s="162"/>
      <c r="I6" s="162"/>
      <c r="J6" s="162"/>
      <c r="K6" s="162"/>
      <c r="L6" s="162"/>
      <c r="M6" s="162"/>
      <c r="N6" s="162"/>
      <c r="O6" s="162"/>
      <c r="P6" s="162"/>
      <c r="Q6" s="162"/>
      <c r="R6" s="162"/>
      <c r="S6" s="162"/>
      <c r="T6" s="162"/>
      <c r="U6" s="163"/>
    </row>
    <row r="7" spans="1:21">
      <c r="A7" s="164" t="s">
        <v>97</v>
      </c>
      <c r="B7" s="164"/>
      <c r="C7" s="164" t="s">
        <v>98</v>
      </c>
      <c r="D7" s="164"/>
      <c r="E7" s="164"/>
      <c r="F7" s="164"/>
      <c r="G7" s="164"/>
      <c r="H7" s="164"/>
      <c r="I7" s="164"/>
      <c r="J7" s="164"/>
      <c r="K7" s="164"/>
      <c r="L7" s="164"/>
      <c r="M7" s="164"/>
      <c r="N7" s="164"/>
      <c r="O7" s="164" t="s">
        <v>99</v>
      </c>
      <c r="P7" s="164"/>
      <c r="Q7" s="164"/>
      <c r="R7" s="164"/>
      <c r="S7" s="164"/>
      <c r="T7" s="164" t="s">
        <v>91</v>
      </c>
      <c r="U7" s="164"/>
    </row>
    <row r="8" spans="1:21">
      <c r="A8" s="165" t="s">
        <v>360</v>
      </c>
      <c r="B8" s="166"/>
      <c r="C8" s="167" t="s">
        <v>361</v>
      </c>
      <c r="D8" s="168"/>
      <c r="E8" s="168"/>
      <c r="F8" s="168"/>
      <c r="G8" s="168"/>
      <c r="H8" s="168"/>
      <c r="I8" s="168"/>
      <c r="J8" s="168"/>
      <c r="K8" s="168"/>
      <c r="L8" s="168"/>
      <c r="M8" s="168"/>
      <c r="N8" s="169"/>
      <c r="O8" s="170" t="s">
        <v>362</v>
      </c>
      <c r="P8" s="171"/>
      <c r="Q8" s="171"/>
      <c r="R8" s="171"/>
      <c r="S8" s="172"/>
      <c r="T8" s="173">
        <v>42349</v>
      </c>
      <c r="U8" s="174"/>
    </row>
    <row r="9" spans="1:21">
      <c r="A9" s="175" t="s">
        <v>366</v>
      </c>
      <c r="B9" s="175"/>
      <c r="C9" s="176" t="s">
        <v>368</v>
      </c>
      <c r="D9" s="176"/>
      <c r="E9" s="176"/>
      <c r="F9" s="176"/>
      <c r="G9" s="176"/>
      <c r="H9" s="176"/>
      <c r="I9" s="176"/>
      <c r="J9" s="176"/>
      <c r="K9" s="176"/>
      <c r="L9" s="176"/>
      <c r="M9" s="176"/>
      <c r="N9" s="176"/>
      <c r="O9" s="170" t="s">
        <v>367</v>
      </c>
      <c r="P9" s="171"/>
      <c r="Q9" s="171"/>
      <c r="R9" s="171"/>
      <c r="S9" s="172"/>
      <c r="T9" s="178">
        <v>42429</v>
      </c>
      <c r="U9" s="177"/>
    </row>
    <row r="10" spans="1:21" ht="96" customHeight="1">
      <c r="A10" s="179" t="s">
        <v>369</v>
      </c>
      <c r="B10" s="179"/>
      <c r="C10" s="180" t="s">
        <v>391</v>
      </c>
      <c r="D10" s="181"/>
      <c r="E10" s="181"/>
      <c r="F10" s="181"/>
      <c r="G10" s="181"/>
      <c r="H10" s="181"/>
      <c r="I10" s="181"/>
      <c r="J10" s="181"/>
      <c r="K10" s="181"/>
      <c r="L10" s="181"/>
      <c r="M10" s="181"/>
      <c r="N10" s="182"/>
      <c r="O10" s="183" t="s">
        <v>367</v>
      </c>
      <c r="P10" s="184"/>
      <c r="Q10" s="184"/>
      <c r="R10" s="184"/>
      <c r="S10" s="185"/>
      <c r="T10" s="186">
        <v>43104</v>
      </c>
      <c r="U10" s="187"/>
    </row>
    <row r="11" spans="1:21">
      <c r="A11" s="175"/>
      <c r="B11" s="175"/>
      <c r="C11" s="176"/>
      <c r="D11" s="176"/>
      <c r="E11" s="176"/>
      <c r="F11" s="176"/>
      <c r="G11" s="176"/>
      <c r="H11" s="176"/>
      <c r="I11" s="176"/>
      <c r="J11" s="176"/>
      <c r="K11" s="176"/>
      <c r="L11" s="176"/>
      <c r="M11" s="176"/>
      <c r="N11" s="176"/>
      <c r="O11" s="177"/>
      <c r="P11" s="177"/>
      <c r="Q11" s="177"/>
      <c r="R11" s="177"/>
      <c r="S11" s="177"/>
      <c r="T11" s="177"/>
      <c r="U11" s="177"/>
    </row>
    <row r="12" spans="1:21">
      <c r="A12" s="175"/>
      <c r="B12" s="175"/>
      <c r="C12" s="176"/>
      <c r="D12" s="176"/>
      <c r="E12" s="176"/>
      <c r="F12" s="176"/>
      <c r="G12" s="176"/>
      <c r="H12" s="176"/>
      <c r="I12" s="176"/>
      <c r="J12" s="176"/>
      <c r="K12" s="176"/>
      <c r="L12" s="176"/>
      <c r="M12" s="176"/>
      <c r="N12" s="176"/>
      <c r="O12" s="177"/>
      <c r="P12" s="177"/>
      <c r="Q12" s="177"/>
      <c r="R12" s="177"/>
      <c r="S12" s="177"/>
      <c r="T12" s="177"/>
      <c r="U12" s="177"/>
    </row>
    <row r="13" spans="1:21">
      <c r="A13" s="175"/>
      <c r="B13" s="175"/>
      <c r="C13" s="176"/>
      <c r="D13" s="176"/>
      <c r="E13" s="176"/>
      <c r="F13" s="176"/>
      <c r="G13" s="176"/>
      <c r="H13" s="176"/>
      <c r="I13" s="176"/>
      <c r="J13" s="176"/>
      <c r="K13" s="176"/>
      <c r="L13" s="176"/>
      <c r="M13" s="176"/>
      <c r="N13" s="176"/>
      <c r="O13" s="177"/>
      <c r="P13" s="177"/>
      <c r="Q13" s="177"/>
      <c r="R13" s="177"/>
      <c r="S13" s="177"/>
      <c r="T13" s="177"/>
      <c r="U13" s="177"/>
    </row>
    <row r="14" spans="1:21">
      <c r="A14" s="175"/>
      <c r="B14" s="175"/>
      <c r="C14" s="176"/>
      <c r="D14" s="176"/>
      <c r="E14" s="176"/>
      <c r="F14" s="176"/>
      <c r="G14" s="176"/>
      <c r="H14" s="176"/>
      <c r="I14" s="176"/>
      <c r="J14" s="176"/>
      <c r="K14" s="176"/>
      <c r="L14" s="176"/>
      <c r="M14" s="176"/>
      <c r="N14" s="176"/>
      <c r="O14" s="177"/>
      <c r="P14" s="177"/>
      <c r="Q14" s="177"/>
      <c r="R14" s="177"/>
      <c r="S14" s="177"/>
      <c r="T14" s="177"/>
      <c r="U14" s="177"/>
    </row>
    <row r="15" spans="1:21">
      <c r="A15" s="175"/>
      <c r="B15" s="175"/>
      <c r="C15" s="176"/>
      <c r="D15" s="176"/>
      <c r="E15" s="176"/>
      <c r="F15" s="176"/>
      <c r="G15" s="176"/>
      <c r="H15" s="176"/>
      <c r="I15" s="176"/>
      <c r="J15" s="176"/>
      <c r="K15" s="176"/>
      <c r="L15" s="176"/>
      <c r="M15" s="176"/>
      <c r="N15" s="176"/>
      <c r="O15" s="177"/>
      <c r="P15" s="177"/>
      <c r="Q15" s="177"/>
      <c r="R15" s="177"/>
      <c r="S15" s="177"/>
      <c r="T15" s="177"/>
      <c r="U15" s="177"/>
    </row>
    <row r="16" spans="1:21">
      <c r="A16" s="175"/>
      <c r="B16" s="175"/>
      <c r="C16" s="176"/>
      <c r="D16" s="176"/>
      <c r="E16" s="176"/>
      <c r="F16" s="176"/>
      <c r="G16" s="176"/>
      <c r="H16" s="176"/>
      <c r="I16" s="176"/>
      <c r="J16" s="176"/>
      <c r="K16" s="176"/>
      <c r="L16" s="176"/>
      <c r="M16" s="176"/>
      <c r="N16" s="176"/>
      <c r="O16" s="177"/>
      <c r="P16" s="177"/>
      <c r="Q16" s="177"/>
      <c r="R16" s="177"/>
      <c r="S16" s="177"/>
      <c r="T16" s="177"/>
      <c r="U16" s="177"/>
    </row>
    <row r="17" spans="1:21">
      <c r="A17" s="175"/>
      <c r="B17" s="175"/>
      <c r="C17" s="176"/>
      <c r="D17" s="176"/>
      <c r="E17" s="176"/>
      <c r="F17" s="176"/>
      <c r="G17" s="176"/>
      <c r="H17" s="176"/>
      <c r="I17" s="176"/>
      <c r="J17" s="176"/>
      <c r="K17" s="176"/>
      <c r="L17" s="176"/>
      <c r="M17" s="176"/>
      <c r="N17" s="176"/>
      <c r="O17" s="177"/>
      <c r="P17" s="177"/>
      <c r="Q17" s="177"/>
      <c r="R17" s="177"/>
      <c r="S17" s="177"/>
      <c r="T17" s="177"/>
      <c r="U17" s="177"/>
    </row>
    <row r="18" spans="1:21">
      <c r="A18" s="175"/>
      <c r="B18" s="175"/>
      <c r="C18" s="176"/>
      <c r="D18" s="176"/>
      <c r="E18" s="176"/>
      <c r="F18" s="176"/>
      <c r="G18" s="176"/>
      <c r="H18" s="176"/>
      <c r="I18" s="176"/>
      <c r="J18" s="176"/>
      <c r="K18" s="176"/>
      <c r="L18" s="176"/>
      <c r="M18" s="176"/>
      <c r="N18" s="176"/>
      <c r="O18" s="177"/>
      <c r="P18" s="177"/>
      <c r="Q18" s="177"/>
      <c r="R18" s="177"/>
      <c r="S18" s="177"/>
      <c r="T18" s="177"/>
      <c r="U18" s="177"/>
    </row>
    <row r="19" spans="1:21">
      <c r="A19" s="175"/>
      <c r="B19" s="175"/>
      <c r="C19" s="176"/>
      <c r="D19" s="176"/>
      <c r="E19" s="176"/>
      <c r="F19" s="176"/>
      <c r="G19" s="176"/>
      <c r="H19" s="176"/>
      <c r="I19" s="176"/>
      <c r="J19" s="176"/>
      <c r="K19" s="176"/>
      <c r="L19" s="176"/>
      <c r="M19" s="176"/>
      <c r="N19" s="176"/>
      <c r="O19" s="177"/>
      <c r="P19" s="177"/>
      <c r="Q19" s="177"/>
      <c r="R19" s="177"/>
      <c r="S19" s="177"/>
      <c r="T19" s="177"/>
      <c r="U19" s="177"/>
    </row>
    <row r="20" spans="1:21">
      <c r="A20" s="175"/>
      <c r="B20" s="175"/>
      <c r="C20" s="176"/>
      <c r="D20" s="176"/>
      <c r="E20" s="176"/>
      <c r="F20" s="176"/>
      <c r="G20" s="176"/>
      <c r="H20" s="176"/>
      <c r="I20" s="176"/>
      <c r="J20" s="176"/>
      <c r="K20" s="176"/>
      <c r="L20" s="176"/>
      <c r="M20" s="176"/>
      <c r="N20" s="176"/>
      <c r="O20" s="177"/>
      <c r="P20" s="177"/>
      <c r="Q20" s="177"/>
      <c r="R20" s="177"/>
      <c r="S20" s="177"/>
      <c r="T20" s="177"/>
      <c r="U20" s="177"/>
    </row>
    <row r="21" spans="1:21">
      <c r="A21" s="175"/>
      <c r="B21" s="175"/>
      <c r="C21" s="176"/>
      <c r="D21" s="176"/>
      <c r="E21" s="176"/>
      <c r="F21" s="176"/>
      <c r="G21" s="176"/>
      <c r="H21" s="176"/>
      <c r="I21" s="176"/>
      <c r="J21" s="176"/>
      <c r="K21" s="176"/>
      <c r="L21" s="176"/>
      <c r="M21" s="176"/>
      <c r="N21" s="176"/>
      <c r="O21" s="177"/>
      <c r="P21" s="177"/>
      <c r="Q21" s="177"/>
      <c r="R21" s="177"/>
      <c r="S21" s="177"/>
      <c r="T21" s="177"/>
      <c r="U21" s="177"/>
    </row>
    <row r="22" spans="1:21">
      <c r="A22" s="175"/>
      <c r="B22" s="175"/>
      <c r="C22" s="176"/>
      <c r="D22" s="176"/>
      <c r="E22" s="176"/>
      <c r="F22" s="176"/>
      <c r="G22" s="176"/>
      <c r="H22" s="176"/>
      <c r="I22" s="176"/>
      <c r="J22" s="176"/>
      <c r="K22" s="176"/>
      <c r="L22" s="176"/>
      <c r="M22" s="176"/>
      <c r="N22" s="176"/>
      <c r="O22" s="177"/>
      <c r="P22" s="177"/>
      <c r="Q22" s="177"/>
      <c r="R22" s="177"/>
      <c r="S22" s="177"/>
      <c r="T22" s="177"/>
      <c r="U22" s="177"/>
    </row>
    <row r="23" spans="1:21">
      <c r="A23" s="175"/>
      <c r="B23" s="175"/>
      <c r="C23" s="176"/>
      <c r="D23" s="176"/>
      <c r="E23" s="176"/>
      <c r="F23" s="176"/>
      <c r="G23" s="176"/>
      <c r="H23" s="176"/>
      <c r="I23" s="176"/>
      <c r="J23" s="176"/>
      <c r="K23" s="176"/>
      <c r="L23" s="176"/>
      <c r="M23" s="176"/>
      <c r="N23" s="176"/>
      <c r="O23" s="177"/>
      <c r="P23" s="177"/>
      <c r="Q23" s="177"/>
      <c r="R23" s="177"/>
      <c r="S23" s="177"/>
      <c r="T23" s="177"/>
      <c r="U23" s="177"/>
    </row>
  </sheetData>
  <mergeCells count="70">
    <mergeCell ref="A23:B23"/>
    <mergeCell ref="C23:N23"/>
    <mergeCell ref="O23:S23"/>
    <mergeCell ref="T23:U23"/>
    <mergeCell ref="A20:B20"/>
    <mergeCell ref="C20:N20"/>
    <mergeCell ref="O20:S20"/>
    <mergeCell ref="T20:U20"/>
    <mergeCell ref="A22:B22"/>
    <mergeCell ref="C22:N22"/>
    <mergeCell ref="O22:S22"/>
    <mergeCell ref="T22:U22"/>
    <mergeCell ref="A21:B21"/>
    <mergeCell ref="C21:N21"/>
    <mergeCell ref="O21:S21"/>
    <mergeCell ref="T21:U21"/>
    <mergeCell ref="A19:B19"/>
    <mergeCell ref="C19:N19"/>
    <mergeCell ref="O19:S19"/>
    <mergeCell ref="T19:U19"/>
    <mergeCell ref="A18:B18"/>
    <mergeCell ref="C18:N18"/>
    <mergeCell ref="O18:S18"/>
    <mergeCell ref="T18:U18"/>
    <mergeCell ref="A17:B17"/>
    <mergeCell ref="C17:N17"/>
    <mergeCell ref="O17:S17"/>
    <mergeCell ref="T17:U17"/>
    <mergeCell ref="A16:B16"/>
    <mergeCell ref="C16:N16"/>
    <mergeCell ref="O16:S16"/>
    <mergeCell ref="T16:U16"/>
    <mergeCell ref="A15:B15"/>
    <mergeCell ref="C15:N15"/>
    <mergeCell ref="O15:S15"/>
    <mergeCell ref="T15:U15"/>
    <mergeCell ref="A14:B14"/>
    <mergeCell ref="C14:N14"/>
    <mergeCell ref="O14:S14"/>
    <mergeCell ref="T14:U14"/>
    <mergeCell ref="A13:B13"/>
    <mergeCell ref="C13:N13"/>
    <mergeCell ref="O13:S13"/>
    <mergeCell ref="T13:U13"/>
    <mergeCell ref="A12:B12"/>
    <mergeCell ref="C12:N12"/>
    <mergeCell ref="O12:S12"/>
    <mergeCell ref="T12:U12"/>
    <mergeCell ref="A8:B8"/>
    <mergeCell ref="C8:N8"/>
    <mergeCell ref="O8:S8"/>
    <mergeCell ref="T8:U8"/>
    <mergeCell ref="A11:B11"/>
    <mergeCell ref="C11:N11"/>
    <mergeCell ref="O11:S11"/>
    <mergeCell ref="T11:U11"/>
    <mergeCell ref="C9:N9"/>
    <mergeCell ref="O9:S9"/>
    <mergeCell ref="T9:U9"/>
    <mergeCell ref="A10:B10"/>
    <mergeCell ref="C10:N10"/>
    <mergeCell ref="O10:S10"/>
    <mergeCell ref="T10:U10"/>
    <mergeCell ref="A9:B9"/>
    <mergeCell ref="A4:U4"/>
    <mergeCell ref="A6:U6"/>
    <mergeCell ref="A7:B7"/>
    <mergeCell ref="C7:N7"/>
    <mergeCell ref="O7:S7"/>
    <mergeCell ref="T7:U7"/>
  </mergeCells>
  <pageMargins left="0.70866141732283472" right="0.70866141732283472" top="0.78740157480314965" bottom="0.78740157480314965" header="0.31496062992125984" footer="0.31496062992125984"/>
  <pageSetup paperSize="9" scale="103" orientation="portrait" r:id="rId1"/>
  <colBreaks count="1" manualBreakCount="1">
    <brk id="21" max="1048575" man="1"/>
  </colBreaks>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pageSetUpPr fitToPage="1"/>
  </sheetPr>
  <dimension ref="A1:S42"/>
  <sheetViews>
    <sheetView showGridLines="0" zoomScale="110" zoomScaleNormal="110" workbookViewId="0">
      <selection activeCell="A2" sqref="A2:Q5"/>
    </sheetView>
  </sheetViews>
  <sheetFormatPr baseColWidth="10" defaultColWidth="11.42578125" defaultRowHeight="12.75"/>
  <cols>
    <col min="1" max="1" width="11.42578125" style="32"/>
    <col min="2" max="2" width="8.140625" style="32" customWidth="1"/>
    <col min="3" max="4" width="12.42578125" style="32" customWidth="1"/>
    <col min="5" max="6" width="13.7109375" style="32" customWidth="1"/>
    <col min="7" max="9" width="12" style="32" customWidth="1"/>
    <col min="10" max="16" width="0" style="32" hidden="1" customWidth="1"/>
    <col min="17" max="17" width="23" style="32" customWidth="1"/>
    <col min="18" max="16384" width="11.42578125" style="32"/>
  </cols>
  <sheetData>
    <row r="1" spans="1:19" ht="62.45" customHeight="1"/>
    <row r="2" spans="1:19" ht="15.75" customHeight="1">
      <c r="A2" s="337" t="s">
        <v>390</v>
      </c>
      <c r="B2" s="337"/>
      <c r="C2" s="337"/>
      <c r="D2" s="337"/>
      <c r="E2" s="337"/>
      <c r="F2" s="337"/>
      <c r="G2" s="337"/>
      <c r="H2" s="337"/>
      <c r="I2" s="338"/>
      <c r="J2" s="338"/>
      <c r="K2" s="338"/>
      <c r="L2" s="338"/>
      <c r="M2" s="338"/>
      <c r="N2" s="338"/>
      <c r="O2" s="338"/>
      <c r="P2" s="338"/>
      <c r="Q2" s="338"/>
    </row>
    <row r="3" spans="1:19" ht="12.75" customHeight="1">
      <c r="A3" s="337"/>
      <c r="B3" s="337"/>
      <c r="C3" s="337"/>
      <c r="D3" s="337"/>
      <c r="E3" s="337"/>
      <c r="F3" s="337"/>
      <c r="G3" s="337"/>
      <c r="H3" s="337"/>
      <c r="I3" s="338"/>
      <c r="J3" s="338"/>
      <c r="K3" s="338"/>
      <c r="L3" s="338"/>
      <c r="M3" s="338"/>
      <c r="N3" s="338"/>
      <c r="O3" s="338"/>
      <c r="P3" s="338"/>
      <c r="Q3" s="338"/>
    </row>
    <row r="4" spans="1:19" ht="12.75" customHeight="1">
      <c r="A4" s="337"/>
      <c r="B4" s="337"/>
      <c r="C4" s="337"/>
      <c r="D4" s="337"/>
      <c r="E4" s="337"/>
      <c r="F4" s="337"/>
      <c r="G4" s="337"/>
      <c r="H4" s="337"/>
      <c r="I4" s="338"/>
      <c r="J4" s="338"/>
      <c r="K4" s="338"/>
      <c r="L4" s="338"/>
      <c r="M4" s="338"/>
      <c r="N4" s="338"/>
      <c r="O4" s="338"/>
      <c r="P4" s="338"/>
      <c r="Q4" s="338"/>
    </row>
    <row r="5" spans="1:19" ht="12.75" customHeight="1">
      <c r="A5" s="337"/>
      <c r="B5" s="337"/>
      <c r="C5" s="337"/>
      <c r="D5" s="337"/>
      <c r="E5" s="337"/>
      <c r="F5" s="337"/>
      <c r="G5" s="337"/>
      <c r="H5" s="337"/>
      <c r="I5" s="338"/>
      <c r="J5" s="338"/>
      <c r="K5" s="338"/>
      <c r="L5" s="338"/>
      <c r="M5" s="338"/>
      <c r="N5" s="338"/>
      <c r="O5" s="338"/>
      <c r="P5" s="338"/>
      <c r="Q5" s="338"/>
    </row>
    <row r="6" spans="1:19" ht="15.75" customHeight="1">
      <c r="A6" s="339" t="s">
        <v>370</v>
      </c>
      <c r="B6" s="340"/>
      <c r="C6" s="341" t="e">
        <f>IF(#REF!="","",#REF!)</f>
        <v>#REF!</v>
      </c>
      <c r="D6" s="342"/>
      <c r="E6" s="154"/>
      <c r="F6" s="155" t="s">
        <v>371</v>
      </c>
      <c r="G6" s="156" t="e">
        <f>IF(#REF!="","",#REF!)</f>
        <v>#REF!</v>
      </c>
      <c r="H6" s="154"/>
      <c r="I6" s="157"/>
      <c r="J6" s="157"/>
      <c r="K6" s="157"/>
      <c r="L6" s="157"/>
      <c r="M6" s="157"/>
      <c r="N6" s="157"/>
      <c r="O6" s="157"/>
      <c r="P6" s="157"/>
      <c r="Q6" s="157"/>
      <c r="R6" s="157"/>
      <c r="S6" s="157"/>
    </row>
    <row r="7" spans="1:19" ht="13.5" thickBot="1"/>
    <row r="8" spans="1:19" ht="13.5" thickBot="1">
      <c r="A8" s="34"/>
      <c r="B8" s="35"/>
      <c r="C8" s="343" t="s">
        <v>72</v>
      </c>
      <c r="D8" s="343"/>
      <c r="E8" s="344" t="s">
        <v>73</v>
      </c>
      <c r="F8" s="344"/>
      <c r="G8" s="345" t="s">
        <v>74</v>
      </c>
      <c r="H8" s="345"/>
      <c r="I8" s="41" t="s">
        <v>29</v>
      </c>
      <c r="J8" s="39"/>
      <c r="K8" s="36"/>
      <c r="L8" s="36"/>
      <c r="M8" s="40" t="s">
        <v>77</v>
      </c>
      <c r="N8" s="40" t="s">
        <v>78</v>
      </c>
      <c r="O8" s="36"/>
      <c r="P8" s="40" t="s">
        <v>79</v>
      </c>
      <c r="Q8" s="41" t="s">
        <v>22</v>
      </c>
    </row>
    <row r="9" spans="1:19" ht="13.7" customHeight="1" thickBot="1">
      <c r="A9" s="325" t="s">
        <v>372</v>
      </c>
      <c r="B9" s="298"/>
      <c r="C9" s="303" t="s">
        <v>373</v>
      </c>
      <c r="D9" s="331"/>
      <c r="E9" s="303" t="s">
        <v>374</v>
      </c>
      <c r="F9" s="331"/>
      <c r="G9" s="303" t="s">
        <v>375</v>
      </c>
      <c r="H9" s="331"/>
      <c r="I9" s="336" t="s">
        <v>101</v>
      </c>
      <c r="J9" s="36"/>
      <c r="K9" s="36"/>
      <c r="L9" s="36"/>
      <c r="M9" s="36"/>
      <c r="N9" s="36"/>
      <c r="O9" s="36"/>
      <c r="P9" s="36"/>
      <c r="Q9" s="336"/>
    </row>
    <row r="10" spans="1:19" ht="13.7" customHeight="1" thickBot="1">
      <c r="A10" s="327"/>
      <c r="B10" s="300"/>
      <c r="C10" s="332"/>
      <c r="D10" s="333"/>
      <c r="E10" s="332"/>
      <c r="F10" s="333"/>
      <c r="G10" s="332"/>
      <c r="H10" s="333"/>
      <c r="I10" s="336"/>
      <c r="K10" s="36"/>
      <c r="L10" s="36"/>
      <c r="M10" s="36"/>
      <c r="N10" s="36"/>
      <c r="O10" s="36"/>
      <c r="P10" s="36"/>
      <c r="Q10" s="336"/>
    </row>
    <row r="11" spans="1:19" ht="13.7" customHeight="1" thickBot="1">
      <c r="A11" s="327"/>
      <c r="B11" s="300"/>
      <c r="C11" s="332"/>
      <c r="D11" s="333"/>
      <c r="E11" s="332"/>
      <c r="F11" s="333"/>
      <c r="G11" s="332"/>
      <c r="H11" s="333"/>
      <c r="I11" s="336"/>
      <c r="J11" s="36"/>
      <c r="K11" s="36"/>
      <c r="L11" s="36"/>
      <c r="M11" s="36"/>
      <c r="N11" s="36"/>
      <c r="O11" s="36"/>
      <c r="P11" s="36"/>
      <c r="Q11" s="336"/>
    </row>
    <row r="12" spans="1:19" ht="13.7" customHeight="1" thickBot="1">
      <c r="A12" s="327"/>
      <c r="B12" s="300"/>
      <c r="C12" s="332"/>
      <c r="D12" s="333"/>
      <c r="E12" s="332"/>
      <c r="F12" s="333"/>
      <c r="G12" s="332"/>
      <c r="H12" s="333"/>
      <c r="I12" s="336"/>
      <c r="J12" s="36"/>
      <c r="K12" s="36"/>
      <c r="L12" s="36"/>
      <c r="M12" s="36"/>
      <c r="N12" s="36"/>
      <c r="O12" s="36"/>
      <c r="P12" s="36"/>
      <c r="Q12" s="336"/>
    </row>
    <row r="13" spans="1:19" ht="54" customHeight="1" thickBot="1">
      <c r="A13" s="301"/>
      <c r="B13" s="302"/>
      <c r="C13" s="334"/>
      <c r="D13" s="335"/>
      <c r="E13" s="334"/>
      <c r="F13" s="335"/>
      <c r="G13" s="334"/>
      <c r="H13" s="335"/>
      <c r="I13" s="336"/>
      <c r="J13" s="36" t="b">
        <v>0</v>
      </c>
      <c r="K13" s="36" t="b">
        <v>0</v>
      </c>
      <c r="L13" s="36" t="b">
        <v>0</v>
      </c>
      <c r="M13" s="36"/>
      <c r="N13" s="36"/>
      <c r="O13" s="36"/>
      <c r="P13" s="36"/>
      <c r="Q13" s="336"/>
    </row>
    <row r="14" spans="1:19">
      <c r="A14" s="297" t="s">
        <v>75</v>
      </c>
      <c r="B14" s="298"/>
      <c r="C14" s="303" t="s">
        <v>158</v>
      </c>
      <c r="D14" s="317"/>
      <c r="E14" s="303" t="s">
        <v>376</v>
      </c>
      <c r="F14" s="317"/>
      <c r="G14" s="303" t="s">
        <v>377</v>
      </c>
      <c r="H14" s="309"/>
      <c r="I14" s="314" t="s">
        <v>101</v>
      </c>
      <c r="J14" s="36"/>
      <c r="K14" s="36"/>
      <c r="L14" s="36"/>
      <c r="M14" s="36"/>
      <c r="N14" s="36"/>
      <c r="O14" s="36"/>
      <c r="P14" s="36"/>
      <c r="Q14" s="314"/>
    </row>
    <row r="15" spans="1:19" ht="40.700000000000003" customHeight="1" thickBot="1">
      <c r="A15" s="301"/>
      <c r="B15" s="302"/>
      <c r="C15" s="320"/>
      <c r="D15" s="321"/>
      <c r="E15" s="320"/>
      <c r="F15" s="321"/>
      <c r="G15" s="312"/>
      <c r="H15" s="313"/>
      <c r="I15" s="316"/>
      <c r="J15" s="36" t="b">
        <v>0</v>
      </c>
      <c r="K15" s="36" t="b">
        <v>0</v>
      </c>
      <c r="L15" s="36" t="b">
        <v>0</v>
      </c>
      <c r="M15" s="36"/>
      <c r="N15" s="36"/>
      <c r="O15" s="36"/>
      <c r="P15" s="36"/>
      <c r="Q15" s="316"/>
    </row>
    <row r="16" spans="1:19">
      <c r="A16" s="325" t="s">
        <v>378</v>
      </c>
      <c r="B16" s="326"/>
      <c r="C16" s="303" t="s">
        <v>379</v>
      </c>
      <c r="D16" s="317"/>
      <c r="E16" s="303" t="s">
        <v>380</v>
      </c>
      <c r="F16" s="317"/>
      <c r="G16" s="303" t="s">
        <v>381</v>
      </c>
      <c r="H16" s="317"/>
      <c r="I16" s="314" t="s">
        <v>101</v>
      </c>
      <c r="J16" s="37"/>
      <c r="K16" s="37"/>
      <c r="L16" s="37"/>
      <c r="M16" s="36"/>
      <c r="N16" s="36"/>
      <c r="O16" s="36"/>
      <c r="P16" s="36"/>
      <c r="Q16" s="314"/>
    </row>
    <row r="17" spans="1:17">
      <c r="A17" s="327"/>
      <c r="B17" s="328"/>
      <c r="C17" s="318"/>
      <c r="D17" s="319"/>
      <c r="E17" s="318"/>
      <c r="F17" s="319"/>
      <c r="G17" s="318"/>
      <c r="H17" s="319"/>
      <c r="I17" s="315"/>
      <c r="J17" s="36"/>
      <c r="K17" s="36"/>
      <c r="L17" s="36"/>
      <c r="M17" s="36"/>
      <c r="N17" s="36"/>
      <c r="O17" s="36"/>
      <c r="P17" s="36"/>
      <c r="Q17" s="315"/>
    </row>
    <row r="18" spans="1:17">
      <c r="A18" s="327"/>
      <c r="B18" s="328"/>
      <c r="C18" s="318"/>
      <c r="D18" s="319"/>
      <c r="E18" s="318"/>
      <c r="F18" s="319"/>
      <c r="G18" s="318"/>
      <c r="H18" s="319"/>
      <c r="I18" s="315"/>
      <c r="J18" s="36"/>
      <c r="K18" s="36"/>
      <c r="L18" s="36"/>
      <c r="M18" s="36"/>
      <c r="N18" s="36"/>
      <c r="O18" s="36"/>
      <c r="P18" s="36"/>
      <c r="Q18" s="315"/>
    </row>
    <row r="19" spans="1:17">
      <c r="A19" s="327"/>
      <c r="B19" s="328"/>
      <c r="C19" s="318"/>
      <c r="D19" s="319"/>
      <c r="E19" s="318"/>
      <c r="F19" s="319"/>
      <c r="G19" s="318"/>
      <c r="H19" s="319"/>
      <c r="I19" s="315"/>
      <c r="J19" s="36"/>
      <c r="K19" s="36"/>
      <c r="L19" s="36"/>
      <c r="M19" s="36"/>
      <c r="N19" s="36"/>
      <c r="O19" s="36"/>
      <c r="P19" s="36"/>
      <c r="Q19" s="315"/>
    </row>
    <row r="20" spans="1:17" ht="44.45" customHeight="1" thickBot="1">
      <c r="A20" s="329"/>
      <c r="B20" s="330"/>
      <c r="C20" s="320"/>
      <c r="D20" s="321"/>
      <c r="E20" s="320"/>
      <c r="F20" s="321"/>
      <c r="G20" s="320"/>
      <c r="H20" s="321"/>
      <c r="I20" s="316"/>
      <c r="J20" s="36" t="b">
        <v>0</v>
      </c>
      <c r="K20" s="36" t="b">
        <v>0</v>
      </c>
      <c r="L20" s="36" t="b">
        <v>0</v>
      </c>
      <c r="M20" s="36"/>
      <c r="N20" s="36"/>
      <c r="O20" s="36"/>
      <c r="P20" s="36"/>
      <c r="Q20" s="316"/>
    </row>
    <row r="21" spans="1:17" ht="12.75" customHeight="1">
      <c r="A21" s="325" t="s">
        <v>382</v>
      </c>
      <c r="B21" s="326"/>
      <c r="C21" s="303" t="s">
        <v>159</v>
      </c>
      <c r="D21" s="309"/>
      <c r="E21" s="303" t="s">
        <v>160</v>
      </c>
      <c r="F21" s="309"/>
      <c r="G21" s="303" t="s">
        <v>161</v>
      </c>
      <c r="H21" s="309"/>
      <c r="I21" s="314" t="s">
        <v>101</v>
      </c>
      <c r="J21" s="36"/>
      <c r="K21" s="36"/>
      <c r="L21" s="36"/>
      <c r="M21" s="36"/>
      <c r="N21" s="36"/>
      <c r="O21" s="36"/>
      <c r="P21" s="36"/>
      <c r="Q21" s="314"/>
    </row>
    <row r="22" spans="1:17">
      <c r="A22" s="327"/>
      <c r="B22" s="328"/>
      <c r="C22" s="310"/>
      <c r="D22" s="311"/>
      <c r="E22" s="310"/>
      <c r="F22" s="311"/>
      <c r="G22" s="310"/>
      <c r="H22" s="311"/>
      <c r="I22" s="315"/>
      <c r="J22" s="36"/>
      <c r="K22" s="36"/>
      <c r="L22" s="36"/>
      <c r="M22" s="36"/>
      <c r="N22" s="36"/>
      <c r="O22" s="36"/>
      <c r="P22" s="36"/>
      <c r="Q22" s="315"/>
    </row>
    <row r="23" spans="1:17">
      <c r="A23" s="327"/>
      <c r="B23" s="328"/>
      <c r="C23" s="310"/>
      <c r="D23" s="311"/>
      <c r="E23" s="310"/>
      <c r="F23" s="311"/>
      <c r="G23" s="310"/>
      <c r="H23" s="311"/>
      <c r="I23" s="315"/>
      <c r="J23" s="36"/>
      <c r="K23" s="36"/>
      <c r="L23" s="36"/>
      <c r="M23" s="36"/>
      <c r="N23" s="36"/>
      <c r="O23" s="36"/>
      <c r="P23" s="36"/>
      <c r="Q23" s="315"/>
    </row>
    <row r="24" spans="1:17" ht="15" customHeight="1" thickBot="1">
      <c r="A24" s="329"/>
      <c r="B24" s="330"/>
      <c r="C24" s="310"/>
      <c r="D24" s="311"/>
      <c r="E24" s="310"/>
      <c r="F24" s="311"/>
      <c r="G24" s="310"/>
      <c r="H24" s="311"/>
      <c r="I24" s="316"/>
      <c r="J24" s="36" t="b">
        <v>0</v>
      </c>
      <c r="K24" s="36" t="b">
        <v>0</v>
      </c>
      <c r="L24" s="36" t="b">
        <v>0</v>
      </c>
      <c r="M24" s="36"/>
      <c r="N24" s="36"/>
      <c r="O24" s="36"/>
      <c r="P24" s="36"/>
      <c r="Q24" s="316"/>
    </row>
    <row r="25" spans="1:17">
      <c r="A25" s="297" t="s">
        <v>92</v>
      </c>
      <c r="B25" s="298"/>
      <c r="C25" s="303" t="s">
        <v>383</v>
      </c>
      <c r="D25" s="317"/>
      <c r="E25" s="303" t="s">
        <v>384</v>
      </c>
      <c r="F25" s="317"/>
      <c r="G25" s="303" t="s">
        <v>385</v>
      </c>
      <c r="H25" s="304"/>
      <c r="I25" s="322" t="s">
        <v>101</v>
      </c>
      <c r="J25" s="36"/>
      <c r="K25" s="36"/>
      <c r="L25" s="36"/>
      <c r="M25" s="36"/>
      <c r="N25" s="36"/>
      <c r="O25" s="36"/>
      <c r="P25" s="36"/>
      <c r="Q25" s="322"/>
    </row>
    <row r="26" spans="1:17">
      <c r="A26" s="299"/>
      <c r="B26" s="300"/>
      <c r="C26" s="318"/>
      <c r="D26" s="319"/>
      <c r="E26" s="318"/>
      <c r="F26" s="319"/>
      <c r="G26" s="305"/>
      <c r="H26" s="306"/>
      <c r="I26" s="323"/>
      <c r="J26" s="36"/>
      <c r="K26" s="36"/>
      <c r="L26" s="36"/>
      <c r="M26" s="36"/>
      <c r="N26" s="36"/>
      <c r="O26" s="36"/>
      <c r="P26" s="36"/>
      <c r="Q26" s="323"/>
    </row>
    <row r="27" spans="1:17">
      <c r="A27" s="299"/>
      <c r="B27" s="300"/>
      <c r="C27" s="318"/>
      <c r="D27" s="319"/>
      <c r="E27" s="318"/>
      <c r="F27" s="319"/>
      <c r="G27" s="305"/>
      <c r="H27" s="306"/>
      <c r="I27" s="323"/>
      <c r="J27" s="36"/>
      <c r="K27" s="36"/>
      <c r="L27" s="36"/>
      <c r="M27" s="36"/>
      <c r="N27" s="36"/>
      <c r="O27" s="36"/>
      <c r="P27" s="36"/>
      <c r="Q27" s="323"/>
    </row>
    <row r="28" spans="1:17">
      <c r="A28" s="299"/>
      <c r="B28" s="300"/>
      <c r="C28" s="318"/>
      <c r="D28" s="319"/>
      <c r="E28" s="318"/>
      <c r="F28" s="319"/>
      <c r="G28" s="305"/>
      <c r="H28" s="306"/>
      <c r="I28" s="323"/>
      <c r="J28" s="36"/>
      <c r="K28" s="36"/>
      <c r="L28" s="36"/>
      <c r="M28" s="36"/>
      <c r="N28" s="36"/>
      <c r="O28" s="36"/>
      <c r="P28" s="36"/>
      <c r="Q28" s="323"/>
    </row>
    <row r="29" spans="1:17" ht="20.25" customHeight="1" thickBot="1">
      <c r="A29" s="301"/>
      <c r="B29" s="302"/>
      <c r="C29" s="320"/>
      <c r="D29" s="321"/>
      <c r="E29" s="320"/>
      <c r="F29" s="321"/>
      <c r="G29" s="307"/>
      <c r="H29" s="308"/>
      <c r="I29" s="324"/>
      <c r="J29" s="36" t="b">
        <v>0</v>
      </c>
      <c r="K29" s="36" t="b">
        <v>0</v>
      </c>
      <c r="L29" s="36" t="b">
        <v>0</v>
      </c>
      <c r="M29" s="36"/>
      <c r="N29" s="36"/>
      <c r="O29" s="36"/>
      <c r="P29" s="36"/>
      <c r="Q29" s="324"/>
    </row>
    <row r="30" spans="1:17">
      <c r="A30" s="297" t="s">
        <v>93</v>
      </c>
      <c r="B30" s="298"/>
      <c r="C30" s="303" t="s">
        <v>162</v>
      </c>
      <c r="D30" s="304"/>
      <c r="E30" s="303" t="s">
        <v>163</v>
      </c>
      <c r="F30" s="304"/>
      <c r="G30" s="303" t="s">
        <v>164</v>
      </c>
      <c r="H30" s="309"/>
      <c r="I30" s="314" t="s">
        <v>101</v>
      </c>
      <c r="J30" s="36"/>
      <c r="K30" s="36"/>
      <c r="L30" s="36"/>
      <c r="M30" s="36"/>
      <c r="N30" s="36"/>
      <c r="O30" s="36"/>
      <c r="P30" s="36"/>
      <c r="Q30" s="314"/>
    </row>
    <row r="31" spans="1:17">
      <c r="A31" s="299"/>
      <c r="B31" s="300"/>
      <c r="C31" s="305"/>
      <c r="D31" s="306"/>
      <c r="E31" s="305"/>
      <c r="F31" s="306"/>
      <c r="G31" s="310"/>
      <c r="H31" s="311"/>
      <c r="I31" s="315"/>
      <c r="J31" s="36"/>
      <c r="K31" s="36"/>
      <c r="L31" s="36"/>
      <c r="M31" s="36"/>
      <c r="N31" s="36"/>
      <c r="O31" s="36"/>
      <c r="P31" s="36"/>
      <c r="Q31" s="315"/>
    </row>
    <row r="32" spans="1:17">
      <c r="A32" s="299"/>
      <c r="B32" s="300"/>
      <c r="C32" s="305"/>
      <c r="D32" s="306"/>
      <c r="E32" s="305"/>
      <c r="F32" s="306"/>
      <c r="G32" s="310"/>
      <c r="H32" s="311"/>
      <c r="I32" s="315"/>
      <c r="J32" s="36"/>
      <c r="K32" s="36"/>
      <c r="L32" s="36"/>
      <c r="M32" s="36"/>
      <c r="N32" s="36"/>
      <c r="O32" s="36"/>
      <c r="P32" s="36"/>
      <c r="Q32" s="315"/>
    </row>
    <row r="33" spans="1:17" ht="16.5" customHeight="1" thickBot="1">
      <c r="A33" s="301"/>
      <c r="B33" s="302"/>
      <c r="C33" s="307"/>
      <c r="D33" s="308"/>
      <c r="E33" s="307"/>
      <c r="F33" s="308"/>
      <c r="G33" s="312"/>
      <c r="H33" s="313"/>
      <c r="I33" s="316"/>
      <c r="J33" s="36" t="b">
        <v>0</v>
      </c>
      <c r="K33" s="36" t="b">
        <v>0</v>
      </c>
      <c r="L33" s="36" t="b">
        <v>0</v>
      </c>
      <c r="M33" s="36"/>
      <c r="N33" s="36"/>
      <c r="O33" s="36"/>
      <c r="P33" s="36"/>
      <c r="Q33" s="316"/>
    </row>
    <row r="34" spans="1:17" ht="13.5" thickBot="1">
      <c r="J34" s="36"/>
      <c r="K34" s="36"/>
      <c r="L34" s="36"/>
      <c r="M34" s="36"/>
      <c r="N34" s="36"/>
      <c r="O34" s="36"/>
      <c r="P34" s="36"/>
      <c r="Q34" s="36"/>
    </row>
    <row r="35" spans="1:17" ht="13.5" thickBot="1">
      <c r="D35" s="293" t="s">
        <v>90</v>
      </c>
      <c r="E35" s="294"/>
      <c r="F35" s="295" t="b">
        <f>IF(L35=TRUE,"nicht in Ordnung",IF(K35=TRUE,"bedingt in Ordnung",IF(J35=TRUE,"in Ordnung")))</f>
        <v>0</v>
      </c>
      <c r="G35" s="296"/>
      <c r="J35" s="36" t="b">
        <f>OR(J13:J33)</f>
        <v>0</v>
      </c>
      <c r="K35" s="36" t="b">
        <f>OR(K13:K33)</f>
        <v>0</v>
      </c>
      <c r="L35" s="36" t="b">
        <f>OR(L13:L33)</f>
        <v>0</v>
      </c>
      <c r="M35" s="36"/>
      <c r="N35" s="36"/>
      <c r="O35" s="36"/>
      <c r="P35" s="36"/>
      <c r="Q35" s="36"/>
    </row>
    <row r="39" spans="1:17">
      <c r="B39" s="158"/>
      <c r="C39" s="158"/>
      <c r="D39" s="158"/>
      <c r="F39" s="158"/>
      <c r="G39" s="158"/>
      <c r="H39" s="158"/>
    </row>
    <row r="40" spans="1:17">
      <c r="B40" s="32" t="s">
        <v>386</v>
      </c>
      <c r="F40" s="32" t="s">
        <v>387</v>
      </c>
    </row>
    <row r="42" spans="1:17">
      <c r="A42" s="32" t="s">
        <v>388</v>
      </c>
    </row>
  </sheetData>
  <mergeCells count="44">
    <mergeCell ref="A2:Q5"/>
    <mergeCell ref="A6:B6"/>
    <mergeCell ref="C6:D6"/>
    <mergeCell ref="C8:D8"/>
    <mergeCell ref="E8:F8"/>
    <mergeCell ref="G8:H8"/>
    <mergeCell ref="Q14:Q15"/>
    <mergeCell ref="A9:B13"/>
    <mergeCell ref="C9:D13"/>
    <mergeCell ref="E9:F13"/>
    <mergeCell ref="G9:H13"/>
    <mergeCell ref="I9:I13"/>
    <mergeCell ref="Q9:Q13"/>
    <mergeCell ref="A14:B15"/>
    <mergeCell ref="C14:D15"/>
    <mergeCell ref="E14:F15"/>
    <mergeCell ref="G14:H15"/>
    <mergeCell ref="I14:I15"/>
    <mergeCell ref="Q21:Q24"/>
    <mergeCell ref="A16:B20"/>
    <mergeCell ref="C16:D20"/>
    <mergeCell ref="E16:F20"/>
    <mergeCell ref="G16:H20"/>
    <mergeCell ref="I16:I20"/>
    <mergeCell ref="Q16:Q20"/>
    <mergeCell ref="A21:B24"/>
    <mergeCell ref="C21:D24"/>
    <mergeCell ref="E21:F24"/>
    <mergeCell ref="G21:H24"/>
    <mergeCell ref="I21:I24"/>
    <mergeCell ref="I30:I33"/>
    <mergeCell ref="Q30:Q33"/>
    <mergeCell ref="A25:B29"/>
    <mergeCell ref="C25:D29"/>
    <mergeCell ref="E25:F29"/>
    <mergeCell ref="G25:H29"/>
    <mergeCell ref="I25:I29"/>
    <mergeCell ref="Q25:Q29"/>
    <mergeCell ref="D35:E35"/>
    <mergeCell ref="F35:G35"/>
    <mergeCell ref="A30:B33"/>
    <mergeCell ref="C30:D33"/>
    <mergeCell ref="E30:F33"/>
    <mergeCell ref="G30:H33"/>
  </mergeCells>
  <conditionalFormatting sqref="E9:F13">
    <cfRule type="expression" dxfId="44" priority="21" stopIfTrue="1">
      <formula>$K$13</formula>
    </cfRule>
  </conditionalFormatting>
  <conditionalFormatting sqref="G9:H13">
    <cfRule type="expression" dxfId="43" priority="20" stopIfTrue="1">
      <formula>$L$13</formula>
    </cfRule>
  </conditionalFormatting>
  <conditionalFormatting sqref="E14:F15">
    <cfRule type="expression" dxfId="42" priority="19" stopIfTrue="1">
      <formula>$K$15</formula>
    </cfRule>
  </conditionalFormatting>
  <conditionalFormatting sqref="G14:H15">
    <cfRule type="expression" dxfId="41" priority="18" stopIfTrue="1">
      <formula>$L$15</formula>
    </cfRule>
  </conditionalFormatting>
  <conditionalFormatting sqref="E16:F20">
    <cfRule type="expression" dxfId="40" priority="17" stopIfTrue="1">
      <formula>$K$20</formula>
    </cfRule>
  </conditionalFormatting>
  <conditionalFormatting sqref="G16:H20">
    <cfRule type="expression" dxfId="39" priority="16" stopIfTrue="1">
      <formula>$L$20</formula>
    </cfRule>
  </conditionalFormatting>
  <conditionalFormatting sqref="E21:F24">
    <cfRule type="expression" dxfId="38" priority="15" stopIfTrue="1">
      <formula>$K$24</formula>
    </cfRule>
  </conditionalFormatting>
  <conditionalFormatting sqref="G21:H24">
    <cfRule type="expression" dxfId="37" priority="14" stopIfTrue="1">
      <formula>$L$24</formula>
    </cfRule>
  </conditionalFormatting>
  <conditionalFormatting sqref="E25:F29">
    <cfRule type="expression" dxfId="36" priority="13" stopIfTrue="1">
      <formula>$K$29</formula>
    </cfRule>
  </conditionalFormatting>
  <conditionalFormatting sqref="G25:H29">
    <cfRule type="expression" dxfId="35" priority="12" stopIfTrue="1">
      <formula>$L$29</formula>
    </cfRule>
  </conditionalFormatting>
  <conditionalFormatting sqref="E30:F33">
    <cfRule type="expression" dxfId="34" priority="11" stopIfTrue="1">
      <formula>$K$33</formula>
    </cfRule>
  </conditionalFormatting>
  <conditionalFormatting sqref="G30:H33">
    <cfRule type="expression" dxfId="33" priority="10" stopIfTrue="1">
      <formula>$L$33</formula>
    </cfRule>
  </conditionalFormatting>
  <conditionalFormatting sqref="C9:D13">
    <cfRule type="expression" dxfId="32" priority="9" stopIfTrue="1">
      <formula>$J$13</formula>
    </cfRule>
  </conditionalFormatting>
  <conditionalFormatting sqref="C14:D15">
    <cfRule type="expression" dxfId="31" priority="8" stopIfTrue="1">
      <formula>$J$15</formula>
    </cfRule>
  </conditionalFormatting>
  <conditionalFormatting sqref="C16:D20">
    <cfRule type="expression" dxfId="30" priority="7" stopIfTrue="1">
      <formula>$J$20</formula>
    </cfRule>
  </conditionalFormatting>
  <conditionalFormatting sqref="C21:D24">
    <cfRule type="expression" dxfId="29" priority="6" stopIfTrue="1">
      <formula>$J$24</formula>
    </cfRule>
  </conditionalFormatting>
  <conditionalFormatting sqref="C25:D29">
    <cfRule type="expression" dxfId="28" priority="5" stopIfTrue="1">
      <formula>$J$29</formula>
    </cfRule>
  </conditionalFormatting>
  <conditionalFormatting sqref="C30:D33">
    <cfRule type="expression" dxfId="27" priority="4" stopIfTrue="1">
      <formula>$J$33</formula>
    </cfRule>
  </conditionalFormatting>
  <conditionalFormatting sqref="F35:G35">
    <cfRule type="cellIs" dxfId="26" priority="1" stopIfTrue="1" operator="equal">
      <formula>$M$8</formula>
    </cfRule>
    <cfRule type="cellIs" dxfId="25" priority="2" stopIfTrue="1" operator="equal">
      <formula>$N$8</formula>
    </cfRule>
    <cfRule type="cellIs" dxfId="24" priority="3" stopIfTrue="1" operator="equal">
      <formula>$P$8</formula>
    </cfRule>
  </conditionalFormatting>
  <pageMargins left="0.70866141732283472" right="0.70866141732283472" top="0.78740157480314965" bottom="0.78740157480314965" header="0.31496062992125984" footer="0.31496062992125984"/>
  <pageSetup paperSize="9" scale="66"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9153" r:id="rId4" name="Check Box 1">
              <controlPr defaultSize="0" autoFill="0" autoLine="0" autoPict="0">
                <anchor moveWithCells="1">
                  <from>
                    <xdr:col>2</xdr:col>
                    <xdr:colOff>723900</xdr:colOff>
                    <xdr:row>12</xdr:row>
                    <xdr:rowOff>466725</xdr:rowOff>
                  </from>
                  <to>
                    <xdr:col>3</xdr:col>
                    <xdr:colOff>209550</xdr:colOff>
                    <xdr:row>13</xdr:row>
                    <xdr:rowOff>19050</xdr:rowOff>
                  </to>
                </anchor>
              </controlPr>
            </control>
          </mc:Choice>
        </mc:AlternateContent>
        <mc:AlternateContent xmlns:mc="http://schemas.openxmlformats.org/markup-compatibility/2006">
          <mc:Choice Requires="x14">
            <control shapeId="49154" r:id="rId5" name="Check Box 2">
              <controlPr defaultSize="0" autoFill="0" autoLine="0" autoPict="0">
                <anchor moveWithCells="1">
                  <from>
                    <xdr:col>4</xdr:col>
                    <xdr:colOff>809625</xdr:colOff>
                    <xdr:row>12</xdr:row>
                    <xdr:rowOff>466725</xdr:rowOff>
                  </from>
                  <to>
                    <xdr:col>5</xdr:col>
                    <xdr:colOff>200025</xdr:colOff>
                    <xdr:row>13</xdr:row>
                    <xdr:rowOff>19050</xdr:rowOff>
                  </to>
                </anchor>
              </controlPr>
            </control>
          </mc:Choice>
        </mc:AlternateContent>
        <mc:AlternateContent xmlns:mc="http://schemas.openxmlformats.org/markup-compatibility/2006">
          <mc:Choice Requires="x14">
            <control shapeId="49155" r:id="rId6" name="Check Box 3">
              <controlPr defaultSize="0" autoFill="0" autoLine="0" autoPict="0">
                <anchor moveWithCells="1">
                  <from>
                    <xdr:col>6</xdr:col>
                    <xdr:colOff>704850</xdr:colOff>
                    <xdr:row>12</xdr:row>
                    <xdr:rowOff>466725</xdr:rowOff>
                  </from>
                  <to>
                    <xdr:col>7</xdr:col>
                    <xdr:colOff>200025</xdr:colOff>
                    <xdr:row>13</xdr:row>
                    <xdr:rowOff>19050</xdr:rowOff>
                  </to>
                </anchor>
              </controlPr>
            </control>
          </mc:Choice>
        </mc:AlternateContent>
        <mc:AlternateContent xmlns:mc="http://schemas.openxmlformats.org/markup-compatibility/2006">
          <mc:Choice Requires="x14">
            <control shapeId="49156" r:id="rId7" name="Check Box 4">
              <controlPr defaultSize="0" autoFill="0" autoLine="0" autoPict="0">
                <anchor moveWithCells="1">
                  <from>
                    <xdr:col>2</xdr:col>
                    <xdr:colOff>723900</xdr:colOff>
                    <xdr:row>14</xdr:row>
                    <xdr:rowOff>295275</xdr:rowOff>
                  </from>
                  <to>
                    <xdr:col>3</xdr:col>
                    <xdr:colOff>209550</xdr:colOff>
                    <xdr:row>15</xdr:row>
                    <xdr:rowOff>9525</xdr:rowOff>
                  </to>
                </anchor>
              </controlPr>
            </control>
          </mc:Choice>
        </mc:AlternateContent>
        <mc:AlternateContent xmlns:mc="http://schemas.openxmlformats.org/markup-compatibility/2006">
          <mc:Choice Requires="x14">
            <control shapeId="49157" r:id="rId8" name="Check Box 5">
              <controlPr defaultSize="0" autoFill="0" autoLine="0" autoPict="0">
                <anchor moveWithCells="1">
                  <from>
                    <xdr:col>4</xdr:col>
                    <xdr:colOff>809625</xdr:colOff>
                    <xdr:row>14</xdr:row>
                    <xdr:rowOff>295275</xdr:rowOff>
                  </from>
                  <to>
                    <xdr:col>5</xdr:col>
                    <xdr:colOff>200025</xdr:colOff>
                    <xdr:row>15</xdr:row>
                    <xdr:rowOff>9525</xdr:rowOff>
                  </to>
                </anchor>
              </controlPr>
            </control>
          </mc:Choice>
        </mc:AlternateContent>
        <mc:AlternateContent xmlns:mc="http://schemas.openxmlformats.org/markup-compatibility/2006">
          <mc:Choice Requires="x14">
            <control shapeId="49158" r:id="rId9" name="Check Box 6">
              <controlPr defaultSize="0" autoFill="0" autoLine="0" autoPict="0">
                <anchor moveWithCells="1">
                  <from>
                    <xdr:col>6</xdr:col>
                    <xdr:colOff>704850</xdr:colOff>
                    <xdr:row>14</xdr:row>
                    <xdr:rowOff>295275</xdr:rowOff>
                  </from>
                  <to>
                    <xdr:col>7</xdr:col>
                    <xdr:colOff>200025</xdr:colOff>
                    <xdr:row>15</xdr:row>
                    <xdr:rowOff>9525</xdr:rowOff>
                  </to>
                </anchor>
              </controlPr>
            </control>
          </mc:Choice>
        </mc:AlternateContent>
        <mc:AlternateContent xmlns:mc="http://schemas.openxmlformats.org/markup-compatibility/2006">
          <mc:Choice Requires="x14">
            <control shapeId="49159" r:id="rId10" name="Check Box 7">
              <controlPr defaultSize="0" autoFill="0" autoLine="0" autoPict="0">
                <anchor moveWithCells="1">
                  <from>
                    <xdr:col>2</xdr:col>
                    <xdr:colOff>723900</xdr:colOff>
                    <xdr:row>19</xdr:row>
                    <xdr:rowOff>333375</xdr:rowOff>
                  </from>
                  <to>
                    <xdr:col>3</xdr:col>
                    <xdr:colOff>209550</xdr:colOff>
                    <xdr:row>20</xdr:row>
                    <xdr:rowOff>0</xdr:rowOff>
                  </to>
                </anchor>
              </controlPr>
            </control>
          </mc:Choice>
        </mc:AlternateContent>
        <mc:AlternateContent xmlns:mc="http://schemas.openxmlformats.org/markup-compatibility/2006">
          <mc:Choice Requires="x14">
            <control shapeId="49160" r:id="rId11" name="Check Box 8">
              <controlPr defaultSize="0" autoFill="0" autoLine="0" autoPict="0">
                <anchor moveWithCells="1">
                  <from>
                    <xdr:col>4</xdr:col>
                    <xdr:colOff>809625</xdr:colOff>
                    <xdr:row>19</xdr:row>
                    <xdr:rowOff>333375</xdr:rowOff>
                  </from>
                  <to>
                    <xdr:col>5</xdr:col>
                    <xdr:colOff>200025</xdr:colOff>
                    <xdr:row>20</xdr:row>
                    <xdr:rowOff>0</xdr:rowOff>
                  </to>
                </anchor>
              </controlPr>
            </control>
          </mc:Choice>
        </mc:AlternateContent>
        <mc:AlternateContent xmlns:mc="http://schemas.openxmlformats.org/markup-compatibility/2006">
          <mc:Choice Requires="x14">
            <control shapeId="49161" r:id="rId12" name="Check Box 9">
              <controlPr defaultSize="0" autoFill="0" autoLine="0" autoPict="0">
                <anchor moveWithCells="1">
                  <from>
                    <xdr:col>6</xdr:col>
                    <xdr:colOff>704850</xdr:colOff>
                    <xdr:row>19</xdr:row>
                    <xdr:rowOff>333375</xdr:rowOff>
                  </from>
                  <to>
                    <xdr:col>7</xdr:col>
                    <xdr:colOff>200025</xdr:colOff>
                    <xdr:row>20</xdr:row>
                    <xdr:rowOff>0</xdr:rowOff>
                  </to>
                </anchor>
              </controlPr>
            </control>
          </mc:Choice>
        </mc:AlternateContent>
        <mc:AlternateContent xmlns:mc="http://schemas.openxmlformats.org/markup-compatibility/2006">
          <mc:Choice Requires="x14">
            <control shapeId="49162" r:id="rId13" name="Check Box 10">
              <controlPr defaultSize="0" autoFill="0" autoLine="0" autoPict="0">
                <anchor moveWithCells="1">
                  <from>
                    <xdr:col>2</xdr:col>
                    <xdr:colOff>723900</xdr:colOff>
                    <xdr:row>22</xdr:row>
                    <xdr:rowOff>133350</xdr:rowOff>
                  </from>
                  <to>
                    <xdr:col>3</xdr:col>
                    <xdr:colOff>209550</xdr:colOff>
                    <xdr:row>24</xdr:row>
                    <xdr:rowOff>0</xdr:rowOff>
                  </to>
                </anchor>
              </controlPr>
            </control>
          </mc:Choice>
        </mc:AlternateContent>
        <mc:AlternateContent xmlns:mc="http://schemas.openxmlformats.org/markup-compatibility/2006">
          <mc:Choice Requires="x14">
            <control shapeId="49163" r:id="rId14" name="Check Box 11">
              <controlPr defaultSize="0" autoFill="0" autoLine="0" autoPict="0">
                <anchor moveWithCells="1">
                  <from>
                    <xdr:col>4</xdr:col>
                    <xdr:colOff>809625</xdr:colOff>
                    <xdr:row>22</xdr:row>
                    <xdr:rowOff>133350</xdr:rowOff>
                  </from>
                  <to>
                    <xdr:col>5</xdr:col>
                    <xdr:colOff>200025</xdr:colOff>
                    <xdr:row>24</xdr:row>
                    <xdr:rowOff>0</xdr:rowOff>
                  </to>
                </anchor>
              </controlPr>
            </control>
          </mc:Choice>
        </mc:AlternateContent>
        <mc:AlternateContent xmlns:mc="http://schemas.openxmlformats.org/markup-compatibility/2006">
          <mc:Choice Requires="x14">
            <control shapeId="49164" r:id="rId15" name="Check Box 12">
              <controlPr defaultSize="0" autoFill="0" autoLine="0" autoPict="0">
                <anchor moveWithCells="1">
                  <from>
                    <xdr:col>6</xdr:col>
                    <xdr:colOff>704850</xdr:colOff>
                    <xdr:row>22</xdr:row>
                    <xdr:rowOff>133350</xdr:rowOff>
                  </from>
                  <to>
                    <xdr:col>7</xdr:col>
                    <xdr:colOff>200025</xdr:colOff>
                    <xdr:row>24</xdr:row>
                    <xdr:rowOff>0</xdr:rowOff>
                  </to>
                </anchor>
              </controlPr>
            </control>
          </mc:Choice>
        </mc:AlternateContent>
        <mc:AlternateContent xmlns:mc="http://schemas.openxmlformats.org/markup-compatibility/2006">
          <mc:Choice Requires="x14">
            <control shapeId="49165" r:id="rId16" name="Check Box 13">
              <controlPr defaultSize="0" autoFill="0" autoLine="0" autoPict="0">
                <anchor moveWithCells="1">
                  <from>
                    <xdr:col>2</xdr:col>
                    <xdr:colOff>723900</xdr:colOff>
                    <xdr:row>28</xdr:row>
                    <xdr:rowOff>38100</xdr:rowOff>
                  </from>
                  <to>
                    <xdr:col>3</xdr:col>
                    <xdr:colOff>209550</xdr:colOff>
                    <xdr:row>29</xdr:row>
                    <xdr:rowOff>9525</xdr:rowOff>
                  </to>
                </anchor>
              </controlPr>
            </control>
          </mc:Choice>
        </mc:AlternateContent>
        <mc:AlternateContent xmlns:mc="http://schemas.openxmlformats.org/markup-compatibility/2006">
          <mc:Choice Requires="x14">
            <control shapeId="49166" r:id="rId17" name="Check Box 14">
              <controlPr defaultSize="0" autoFill="0" autoLine="0" autoPict="0">
                <anchor moveWithCells="1">
                  <from>
                    <xdr:col>4</xdr:col>
                    <xdr:colOff>809625</xdr:colOff>
                    <xdr:row>28</xdr:row>
                    <xdr:rowOff>38100</xdr:rowOff>
                  </from>
                  <to>
                    <xdr:col>5</xdr:col>
                    <xdr:colOff>200025</xdr:colOff>
                    <xdr:row>29</xdr:row>
                    <xdr:rowOff>9525</xdr:rowOff>
                  </to>
                </anchor>
              </controlPr>
            </control>
          </mc:Choice>
        </mc:AlternateContent>
        <mc:AlternateContent xmlns:mc="http://schemas.openxmlformats.org/markup-compatibility/2006">
          <mc:Choice Requires="x14">
            <control shapeId="49167" r:id="rId18" name="Check Box 15">
              <controlPr defaultSize="0" autoFill="0" autoLine="0" autoPict="0">
                <anchor moveWithCells="1">
                  <from>
                    <xdr:col>6</xdr:col>
                    <xdr:colOff>704850</xdr:colOff>
                    <xdr:row>28</xdr:row>
                    <xdr:rowOff>38100</xdr:rowOff>
                  </from>
                  <to>
                    <xdr:col>7</xdr:col>
                    <xdr:colOff>200025</xdr:colOff>
                    <xdr:row>29</xdr:row>
                    <xdr:rowOff>9525</xdr:rowOff>
                  </to>
                </anchor>
              </controlPr>
            </control>
          </mc:Choice>
        </mc:AlternateContent>
        <mc:AlternateContent xmlns:mc="http://schemas.openxmlformats.org/markup-compatibility/2006">
          <mc:Choice Requires="x14">
            <control shapeId="49168" r:id="rId19" name="Check Box 16">
              <controlPr defaultSize="0" autoFill="0" autoLine="0" autoPict="0">
                <anchor moveWithCells="1">
                  <from>
                    <xdr:col>2</xdr:col>
                    <xdr:colOff>723900</xdr:colOff>
                    <xdr:row>31</xdr:row>
                    <xdr:rowOff>152400</xdr:rowOff>
                  </from>
                  <to>
                    <xdr:col>3</xdr:col>
                    <xdr:colOff>209550</xdr:colOff>
                    <xdr:row>33</xdr:row>
                    <xdr:rowOff>9525</xdr:rowOff>
                  </to>
                </anchor>
              </controlPr>
            </control>
          </mc:Choice>
        </mc:AlternateContent>
        <mc:AlternateContent xmlns:mc="http://schemas.openxmlformats.org/markup-compatibility/2006">
          <mc:Choice Requires="x14">
            <control shapeId="49169" r:id="rId20" name="Check Box 17">
              <controlPr defaultSize="0" autoFill="0" autoLine="0" autoPict="0">
                <anchor moveWithCells="1">
                  <from>
                    <xdr:col>4</xdr:col>
                    <xdr:colOff>809625</xdr:colOff>
                    <xdr:row>31</xdr:row>
                    <xdr:rowOff>152400</xdr:rowOff>
                  </from>
                  <to>
                    <xdr:col>5</xdr:col>
                    <xdr:colOff>200025</xdr:colOff>
                    <xdr:row>33</xdr:row>
                    <xdr:rowOff>9525</xdr:rowOff>
                  </to>
                </anchor>
              </controlPr>
            </control>
          </mc:Choice>
        </mc:AlternateContent>
        <mc:AlternateContent xmlns:mc="http://schemas.openxmlformats.org/markup-compatibility/2006">
          <mc:Choice Requires="x14">
            <control shapeId="49170" r:id="rId21" name="Check Box 18">
              <controlPr defaultSize="0" autoFill="0" autoLine="0" autoPict="0">
                <anchor moveWithCells="1">
                  <from>
                    <xdr:col>6</xdr:col>
                    <xdr:colOff>704850</xdr:colOff>
                    <xdr:row>31</xdr:row>
                    <xdr:rowOff>152400</xdr:rowOff>
                  </from>
                  <to>
                    <xdr:col>7</xdr:col>
                    <xdr:colOff>200025</xdr:colOff>
                    <xdr:row>33</xdr:row>
                    <xdr:rowOff>9525</xdr:rowOff>
                  </to>
                </anchor>
              </controlPr>
            </control>
          </mc:Choice>
        </mc:AlternateContent>
        <mc:AlternateContent xmlns:mc="http://schemas.openxmlformats.org/markup-compatibility/2006">
          <mc:Choice Requires="x14">
            <control shapeId="49171" r:id="rId22" name="Check Box 19">
              <controlPr defaultSize="0" autoFill="0" autoLine="0" autoPict="0">
                <anchor moveWithCells="1">
                  <from>
                    <xdr:col>8</xdr:col>
                    <xdr:colOff>285750</xdr:colOff>
                    <xdr:row>12</xdr:row>
                    <xdr:rowOff>466725</xdr:rowOff>
                  </from>
                  <to>
                    <xdr:col>8</xdr:col>
                    <xdr:colOff>590550</xdr:colOff>
                    <xdr:row>13</xdr:row>
                    <xdr:rowOff>19050</xdr:rowOff>
                  </to>
                </anchor>
              </controlPr>
            </control>
          </mc:Choice>
        </mc:AlternateContent>
        <mc:AlternateContent xmlns:mc="http://schemas.openxmlformats.org/markup-compatibility/2006">
          <mc:Choice Requires="x14">
            <control shapeId="49172" r:id="rId23" name="Check Box 20">
              <controlPr defaultSize="0" autoFill="0" autoLine="0" autoPict="0">
                <anchor moveWithCells="1">
                  <from>
                    <xdr:col>8</xdr:col>
                    <xdr:colOff>285750</xdr:colOff>
                    <xdr:row>14</xdr:row>
                    <xdr:rowOff>295275</xdr:rowOff>
                  </from>
                  <to>
                    <xdr:col>8</xdr:col>
                    <xdr:colOff>590550</xdr:colOff>
                    <xdr:row>15</xdr:row>
                    <xdr:rowOff>9525</xdr:rowOff>
                  </to>
                </anchor>
              </controlPr>
            </control>
          </mc:Choice>
        </mc:AlternateContent>
        <mc:AlternateContent xmlns:mc="http://schemas.openxmlformats.org/markup-compatibility/2006">
          <mc:Choice Requires="x14">
            <control shapeId="49173" r:id="rId24" name="Check Box 21">
              <controlPr defaultSize="0" autoFill="0" autoLine="0" autoPict="0">
                <anchor moveWithCells="1">
                  <from>
                    <xdr:col>8</xdr:col>
                    <xdr:colOff>285750</xdr:colOff>
                    <xdr:row>19</xdr:row>
                    <xdr:rowOff>333375</xdr:rowOff>
                  </from>
                  <to>
                    <xdr:col>8</xdr:col>
                    <xdr:colOff>590550</xdr:colOff>
                    <xdr:row>20</xdr:row>
                    <xdr:rowOff>0</xdr:rowOff>
                  </to>
                </anchor>
              </controlPr>
            </control>
          </mc:Choice>
        </mc:AlternateContent>
        <mc:AlternateContent xmlns:mc="http://schemas.openxmlformats.org/markup-compatibility/2006">
          <mc:Choice Requires="x14">
            <control shapeId="49174" r:id="rId25" name="Check Box 22">
              <controlPr defaultSize="0" autoFill="0" autoLine="0" autoPict="0">
                <anchor moveWithCells="1">
                  <from>
                    <xdr:col>8</xdr:col>
                    <xdr:colOff>285750</xdr:colOff>
                    <xdr:row>22</xdr:row>
                    <xdr:rowOff>123825</xdr:rowOff>
                  </from>
                  <to>
                    <xdr:col>8</xdr:col>
                    <xdr:colOff>590550</xdr:colOff>
                    <xdr:row>24</xdr:row>
                    <xdr:rowOff>0</xdr:rowOff>
                  </to>
                </anchor>
              </controlPr>
            </control>
          </mc:Choice>
        </mc:AlternateContent>
        <mc:AlternateContent xmlns:mc="http://schemas.openxmlformats.org/markup-compatibility/2006">
          <mc:Choice Requires="x14">
            <control shapeId="49175" r:id="rId26" name="Check Box 23">
              <controlPr defaultSize="0" autoFill="0" autoLine="0" autoPict="0">
                <anchor moveWithCells="1">
                  <from>
                    <xdr:col>8</xdr:col>
                    <xdr:colOff>285750</xdr:colOff>
                    <xdr:row>28</xdr:row>
                    <xdr:rowOff>38100</xdr:rowOff>
                  </from>
                  <to>
                    <xdr:col>8</xdr:col>
                    <xdr:colOff>590550</xdr:colOff>
                    <xdr:row>29</xdr:row>
                    <xdr:rowOff>9525</xdr:rowOff>
                  </to>
                </anchor>
              </controlPr>
            </control>
          </mc:Choice>
        </mc:AlternateContent>
        <mc:AlternateContent xmlns:mc="http://schemas.openxmlformats.org/markup-compatibility/2006">
          <mc:Choice Requires="x14">
            <control shapeId="49176" r:id="rId27" name="Check Box 24">
              <controlPr defaultSize="0" autoFill="0" autoLine="0" autoPict="0">
                <anchor moveWithCells="1">
                  <from>
                    <xdr:col>8</xdr:col>
                    <xdr:colOff>285750</xdr:colOff>
                    <xdr:row>31</xdr:row>
                    <xdr:rowOff>152400</xdr:rowOff>
                  </from>
                  <to>
                    <xdr:col>8</xdr:col>
                    <xdr:colOff>590550</xdr:colOff>
                    <xdr:row>33</xdr:row>
                    <xdr:rowOff>9525</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14">
    <tabColor rgb="FF00B050"/>
  </sheetPr>
  <dimension ref="A1:S45"/>
  <sheetViews>
    <sheetView showGridLines="0" zoomScale="110" zoomScaleNormal="110" workbookViewId="0">
      <pane ySplit="7" topLeftCell="A8" activePane="bottomLeft" state="frozen"/>
      <selection pane="bottomLeft"/>
    </sheetView>
  </sheetViews>
  <sheetFormatPr baseColWidth="10" defaultRowHeight="12.75"/>
  <cols>
    <col min="1" max="1" width="14.42578125" style="32" customWidth="1"/>
    <col min="2" max="2" width="5.28515625" style="32" customWidth="1"/>
    <col min="3" max="3" width="11.42578125" style="32"/>
    <col min="4" max="4" width="12.7109375" style="32" customWidth="1"/>
    <col min="5" max="5" width="13" style="32" customWidth="1"/>
    <col min="6" max="6" width="13.42578125" style="32" customWidth="1"/>
    <col min="7" max="7" width="13.28515625" style="32" customWidth="1"/>
    <col min="8" max="9" width="11.42578125" style="32"/>
    <col min="10" max="10" width="21" style="32" customWidth="1"/>
    <col min="11" max="17" width="11.42578125" style="32" hidden="1" customWidth="1"/>
    <col min="18" max="19" width="11.42578125" style="32" customWidth="1"/>
    <col min="20" max="16384" width="11.42578125" style="32"/>
  </cols>
  <sheetData>
    <row r="1" spans="1:19" ht="62.25" customHeight="1"/>
    <row r="2" spans="1:19" ht="12.75" customHeight="1"/>
    <row r="3" spans="1:19" ht="15.75" customHeight="1">
      <c r="A3" s="353" t="s">
        <v>277</v>
      </c>
      <c r="B3" s="353"/>
      <c r="C3" s="353"/>
      <c r="D3" s="353"/>
      <c r="E3" s="353"/>
      <c r="F3" s="353"/>
      <c r="G3" s="353"/>
      <c r="H3" s="353"/>
      <c r="I3" s="353"/>
      <c r="J3" s="353"/>
      <c r="K3" s="33"/>
      <c r="L3" s="33"/>
      <c r="M3" s="33"/>
    </row>
    <row r="4" spans="1:19" ht="15.75" customHeight="1">
      <c r="A4" s="353"/>
      <c r="B4" s="353"/>
      <c r="C4" s="353"/>
      <c r="D4" s="353"/>
      <c r="E4" s="353"/>
      <c r="F4" s="353"/>
      <c r="G4" s="353"/>
      <c r="H4" s="353"/>
      <c r="I4" s="353"/>
      <c r="J4" s="353"/>
      <c r="K4" s="33"/>
      <c r="L4" s="33"/>
      <c r="M4" s="33"/>
    </row>
    <row r="5" spans="1:19" ht="15.75" customHeight="1">
      <c r="A5" s="353"/>
      <c r="B5" s="353"/>
      <c r="C5" s="353"/>
      <c r="D5" s="353"/>
      <c r="E5" s="353"/>
      <c r="F5" s="353"/>
      <c r="G5" s="353"/>
      <c r="H5" s="353"/>
      <c r="I5" s="353"/>
      <c r="J5" s="353"/>
      <c r="K5" s="33"/>
      <c r="L5" s="33"/>
      <c r="M5" s="33"/>
    </row>
    <row r="6" spans="1:19" ht="13.5" thickBot="1"/>
    <row r="7" spans="1:19" ht="13.5" thickBot="1">
      <c r="A7" s="34"/>
      <c r="B7" s="35"/>
      <c r="C7" s="343" t="s">
        <v>72</v>
      </c>
      <c r="D7" s="343"/>
      <c r="E7" s="346" t="s">
        <v>73</v>
      </c>
      <c r="F7" s="347"/>
      <c r="G7" s="345" t="s">
        <v>74</v>
      </c>
      <c r="H7" s="345"/>
      <c r="I7" s="41" t="s">
        <v>29</v>
      </c>
      <c r="J7" s="41" t="s">
        <v>22</v>
      </c>
      <c r="L7" s="36"/>
      <c r="M7" s="36"/>
      <c r="N7" s="36"/>
      <c r="O7" s="36"/>
      <c r="P7" s="36"/>
      <c r="Q7" s="36"/>
    </row>
    <row r="8" spans="1:19" ht="14.25" customHeight="1" thickBot="1">
      <c r="A8" s="297" t="s">
        <v>75</v>
      </c>
      <c r="B8" s="298"/>
      <c r="C8" s="348" t="s">
        <v>144</v>
      </c>
      <c r="D8" s="331"/>
      <c r="E8" s="348" t="s">
        <v>145</v>
      </c>
      <c r="F8" s="331"/>
      <c r="G8" s="348" t="s">
        <v>76</v>
      </c>
      <c r="H8" s="331"/>
      <c r="I8" s="336" t="s">
        <v>101</v>
      </c>
      <c r="J8" s="336"/>
      <c r="K8" s="36"/>
      <c r="L8" s="36"/>
      <c r="M8" s="36"/>
      <c r="N8" s="351" t="s">
        <v>77</v>
      </c>
      <c r="O8" s="351"/>
      <c r="P8" s="351" t="s">
        <v>78</v>
      </c>
      <c r="Q8" s="351"/>
      <c r="R8" s="351" t="s">
        <v>79</v>
      </c>
      <c r="S8" s="351"/>
    </row>
    <row r="9" spans="1:19" ht="14.25" customHeight="1" thickBot="1">
      <c r="A9" s="301"/>
      <c r="B9" s="302"/>
      <c r="C9" s="334"/>
      <c r="D9" s="335"/>
      <c r="E9" s="334"/>
      <c r="F9" s="335"/>
      <c r="G9" s="334"/>
      <c r="H9" s="335"/>
      <c r="I9" s="336"/>
      <c r="J9" s="336"/>
      <c r="K9" s="36" t="b">
        <v>0</v>
      </c>
      <c r="L9" s="36" t="b">
        <v>0</v>
      </c>
      <c r="M9" s="36" t="b">
        <v>0</v>
      </c>
      <c r="N9" s="36"/>
      <c r="O9" s="36"/>
      <c r="P9" s="36"/>
      <c r="Q9" s="36"/>
    </row>
    <row r="10" spans="1:19" ht="12.75" customHeight="1" thickBot="1">
      <c r="A10" s="297" t="s">
        <v>80</v>
      </c>
      <c r="B10" s="298"/>
      <c r="C10" s="303" t="s">
        <v>146</v>
      </c>
      <c r="D10" s="317"/>
      <c r="E10" s="303" t="s">
        <v>147</v>
      </c>
      <c r="F10" s="317"/>
      <c r="G10" s="303" t="s">
        <v>81</v>
      </c>
      <c r="H10" s="309"/>
      <c r="I10" s="352" t="s">
        <v>101</v>
      </c>
      <c r="J10" s="352"/>
      <c r="K10" s="36"/>
      <c r="L10" s="36"/>
      <c r="M10" s="36"/>
      <c r="N10" s="36"/>
      <c r="O10" s="36"/>
      <c r="P10" s="36"/>
      <c r="Q10" s="36"/>
    </row>
    <row r="11" spans="1:19" ht="14.25" customHeight="1" thickBot="1">
      <c r="A11" s="299"/>
      <c r="B11" s="300"/>
      <c r="C11" s="318"/>
      <c r="D11" s="319"/>
      <c r="E11" s="318"/>
      <c r="F11" s="319"/>
      <c r="G11" s="310"/>
      <c r="H11" s="311"/>
      <c r="I11" s="352"/>
      <c r="J11" s="352"/>
      <c r="K11" s="36"/>
      <c r="L11" s="36"/>
      <c r="M11" s="36"/>
      <c r="N11" s="36"/>
      <c r="O11" s="36"/>
      <c r="P11" s="36"/>
      <c r="Q11" s="36"/>
    </row>
    <row r="12" spans="1:19" ht="14.25" customHeight="1" thickBot="1">
      <c r="A12" s="299"/>
      <c r="B12" s="300"/>
      <c r="C12" s="318"/>
      <c r="D12" s="319"/>
      <c r="E12" s="318"/>
      <c r="F12" s="319"/>
      <c r="G12" s="310"/>
      <c r="H12" s="311"/>
      <c r="I12" s="352"/>
      <c r="J12" s="352"/>
      <c r="K12" s="36"/>
      <c r="L12" s="36"/>
      <c r="M12" s="36"/>
      <c r="N12" s="36"/>
      <c r="O12" s="36"/>
      <c r="P12" s="36"/>
      <c r="Q12" s="36"/>
    </row>
    <row r="13" spans="1:19" ht="14.25" customHeight="1" thickBot="1">
      <c r="A13" s="299"/>
      <c r="B13" s="300"/>
      <c r="C13" s="318"/>
      <c r="D13" s="319"/>
      <c r="E13" s="318"/>
      <c r="F13" s="319"/>
      <c r="G13" s="310"/>
      <c r="H13" s="311"/>
      <c r="I13" s="352"/>
      <c r="J13" s="352"/>
      <c r="K13" s="36"/>
      <c r="L13" s="36"/>
      <c r="M13" s="36"/>
      <c r="N13" s="36"/>
      <c r="O13" s="36"/>
      <c r="P13" s="36"/>
      <c r="Q13" s="36"/>
    </row>
    <row r="14" spans="1:19" ht="14.25" customHeight="1" thickBot="1">
      <c r="A14" s="301"/>
      <c r="B14" s="302"/>
      <c r="C14" s="320"/>
      <c r="D14" s="321"/>
      <c r="E14" s="320"/>
      <c r="F14" s="321"/>
      <c r="G14" s="312"/>
      <c r="H14" s="313"/>
      <c r="I14" s="352"/>
      <c r="J14" s="352"/>
      <c r="K14" s="36" t="b">
        <v>0</v>
      </c>
      <c r="L14" s="36" t="b">
        <v>0</v>
      </c>
      <c r="M14" s="36" t="b">
        <v>0</v>
      </c>
      <c r="N14" s="36"/>
      <c r="O14" s="36"/>
      <c r="P14" s="36"/>
      <c r="Q14" s="36"/>
    </row>
    <row r="15" spans="1:19" s="38" customFormat="1" ht="12.75" customHeight="1" thickBot="1">
      <c r="A15" s="325" t="s">
        <v>82</v>
      </c>
      <c r="B15" s="326"/>
      <c r="C15" s="303" t="s">
        <v>148</v>
      </c>
      <c r="D15" s="317"/>
      <c r="E15" s="303" t="s">
        <v>149</v>
      </c>
      <c r="F15" s="317"/>
      <c r="G15" s="303" t="s">
        <v>150</v>
      </c>
      <c r="H15" s="317"/>
      <c r="I15" s="352" t="s">
        <v>101</v>
      </c>
      <c r="J15" s="352"/>
      <c r="K15" s="37"/>
      <c r="L15" s="37"/>
      <c r="M15" s="37"/>
      <c r="N15" s="37"/>
      <c r="O15" s="37"/>
      <c r="P15" s="37"/>
      <c r="Q15" s="37"/>
    </row>
    <row r="16" spans="1:19" ht="14.25" customHeight="1" thickBot="1">
      <c r="A16" s="327"/>
      <c r="B16" s="328"/>
      <c r="C16" s="318"/>
      <c r="D16" s="319"/>
      <c r="E16" s="318"/>
      <c r="F16" s="319"/>
      <c r="G16" s="318"/>
      <c r="H16" s="319"/>
      <c r="I16" s="352"/>
      <c r="J16" s="352"/>
      <c r="K16" s="36"/>
      <c r="L16" s="36"/>
      <c r="M16" s="36"/>
      <c r="N16" s="36"/>
      <c r="O16" s="36"/>
      <c r="P16" s="36"/>
      <c r="Q16" s="36"/>
    </row>
    <row r="17" spans="1:17" ht="14.25" customHeight="1" thickBot="1">
      <c r="A17" s="327"/>
      <c r="B17" s="328"/>
      <c r="C17" s="318"/>
      <c r="D17" s="319"/>
      <c r="E17" s="318"/>
      <c r="F17" s="319"/>
      <c r="G17" s="318"/>
      <c r="H17" s="319"/>
      <c r="I17" s="352"/>
      <c r="J17" s="352"/>
      <c r="K17" s="36"/>
      <c r="L17" s="36"/>
      <c r="M17" s="36"/>
      <c r="N17" s="36"/>
      <c r="O17" s="36"/>
      <c r="P17" s="36"/>
      <c r="Q17" s="36"/>
    </row>
    <row r="18" spans="1:17" ht="14.25" customHeight="1" thickBot="1">
      <c r="A18" s="329"/>
      <c r="B18" s="330"/>
      <c r="C18" s="320"/>
      <c r="D18" s="321"/>
      <c r="E18" s="320"/>
      <c r="F18" s="321"/>
      <c r="G18" s="320"/>
      <c r="H18" s="321"/>
      <c r="I18" s="352"/>
      <c r="J18" s="352"/>
      <c r="K18" s="36" t="b">
        <v>0</v>
      </c>
      <c r="L18" s="36" t="b">
        <v>0</v>
      </c>
      <c r="M18" s="36" t="b">
        <v>0</v>
      </c>
      <c r="N18" s="36"/>
      <c r="O18" s="36"/>
      <c r="P18" s="36"/>
      <c r="Q18" s="36"/>
    </row>
    <row r="19" spans="1:17" ht="12.75" customHeight="1" thickBot="1">
      <c r="A19" s="297" t="s">
        <v>83</v>
      </c>
      <c r="B19" s="298"/>
      <c r="C19" s="303" t="s">
        <v>151</v>
      </c>
      <c r="D19" s="317"/>
      <c r="E19" s="303" t="s">
        <v>152</v>
      </c>
      <c r="F19" s="317"/>
      <c r="G19" s="303" t="s">
        <v>153</v>
      </c>
      <c r="H19" s="317"/>
      <c r="I19" s="352" t="s">
        <v>101</v>
      </c>
      <c r="J19" s="352"/>
      <c r="K19" s="36"/>
      <c r="L19" s="36"/>
      <c r="M19" s="36"/>
      <c r="N19" s="36"/>
      <c r="O19" s="36"/>
      <c r="P19" s="36"/>
      <c r="Q19" s="36"/>
    </row>
    <row r="20" spans="1:17" ht="14.25" customHeight="1" thickBot="1">
      <c r="A20" s="299"/>
      <c r="B20" s="300"/>
      <c r="C20" s="318"/>
      <c r="D20" s="319"/>
      <c r="E20" s="318"/>
      <c r="F20" s="319"/>
      <c r="G20" s="318"/>
      <c r="H20" s="319"/>
      <c r="I20" s="352"/>
      <c r="J20" s="352"/>
      <c r="K20" s="36"/>
      <c r="L20" s="36"/>
      <c r="M20" s="36"/>
      <c r="N20" s="36"/>
      <c r="O20" s="36"/>
      <c r="P20" s="36"/>
      <c r="Q20" s="36"/>
    </row>
    <row r="21" spans="1:17" ht="14.25" customHeight="1" thickBot="1">
      <c r="A21" s="299"/>
      <c r="B21" s="300"/>
      <c r="C21" s="318"/>
      <c r="D21" s="319"/>
      <c r="E21" s="318"/>
      <c r="F21" s="319"/>
      <c r="G21" s="318"/>
      <c r="H21" s="319"/>
      <c r="I21" s="352"/>
      <c r="J21" s="352"/>
      <c r="K21" s="36"/>
      <c r="L21" s="36"/>
      <c r="M21" s="36"/>
      <c r="N21" s="36"/>
      <c r="O21" s="36"/>
      <c r="P21" s="36"/>
      <c r="Q21" s="36"/>
    </row>
    <row r="22" spans="1:17" ht="14.25" customHeight="1" thickBot="1">
      <c r="A22" s="299"/>
      <c r="B22" s="300"/>
      <c r="C22" s="318"/>
      <c r="D22" s="319"/>
      <c r="E22" s="318"/>
      <c r="F22" s="319"/>
      <c r="G22" s="318"/>
      <c r="H22" s="319"/>
      <c r="I22" s="352"/>
      <c r="J22" s="352"/>
      <c r="K22" s="36"/>
      <c r="L22" s="36"/>
      <c r="M22" s="36"/>
      <c r="N22" s="36"/>
      <c r="O22" s="36"/>
      <c r="P22" s="36"/>
      <c r="Q22" s="36"/>
    </row>
    <row r="23" spans="1:17" ht="14.25" customHeight="1" thickBot="1">
      <c r="A23" s="299"/>
      <c r="B23" s="300"/>
      <c r="C23" s="318"/>
      <c r="D23" s="319"/>
      <c r="E23" s="318"/>
      <c r="F23" s="319"/>
      <c r="G23" s="318"/>
      <c r="H23" s="319"/>
      <c r="I23" s="352"/>
      <c r="J23" s="352"/>
      <c r="K23" s="36"/>
      <c r="L23" s="36"/>
      <c r="M23" s="36"/>
      <c r="N23" s="36"/>
      <c r="O23" s="36"/>
      <c r="P23" s="36"/>
      <c r="Q23" s="36"/>
    </row>
    <row r="24" spans="1:17" ht="14.25" customHeight="1" thickBot="1">
      <c r="A24" s="299"/>
      <c r="B24" s="300"/>
      <c r="C24" s="318"/>
      <c r="D24" s="319"/>
      <c r="E24" s="318"/>
      <c r="F24" s="319"/>
      <c r="G24" s="318"/>
      <c r="H24" s="319"/>
      <c r="I24" s="352"/>
      <c r="J24" s="352"/>
      <c r="K24" s="36"/>
      <c r="L24" s="36"/>
      <c r="M24" s="36"/>
      <c r="N24" s="36"/>
      <c r="O24" s="36"/>
      <c r="P24" s="36"/>
      <c r="Q24" s="36"/>
    </row>
    <row r="25" spans="1:17" ht="14.25" customHeight="1" thickBot="1">
      <c r="A25" s="301"/>
      <c r="B25" s="302"/>
      <c r="C25" s="320"/>
      <c r="D25" s="321"/>
      <c r="E25" s="320"/>
      <c r="F25" s="321"/>
      <c r="G25" s="320"/>
      <c r="H25" s="321"/>
      <c r="I25" s="352"/>
      <c r="J25" s="352"/>
      <c r="K25" s="36" t="b">
        <v>0</v>
      </c>
      <c r="L25" s="36" t="b">
        <v>0</v>
      </c>
      <c r="M25" s="36" t="b">
        <v>0</v>
      </c>
      <c r="N25" s="36"/>
      <c r="O25" s="36"/>
      <c r="P25" s="36"/>
      <c r="Q25" s="36"/>
    </row>
    <row r="26" spans="1:17" ht="12.75" customHeight="1" thickBot="1">
      <c r="A26" s="325" t="s">
        <v>94</v>
      </c>
      <c r="B26" s="326"/>
      <c r="C26" s="303" t="s">
        <v>154</v>
      </c>
      <c r="D26" s="317"/>
      <c r="E26" s="303" t="s">
        <v>155</v>
      </c>
      <c r="F26" s="317"/>
      <c r="G26" s="348" t="s">
        <v>95</v>
      </c>
      <c r="H26" s="304"/>
      <c r="I26" s="336" t="s">
        <v>101</v>
      </c>
      <c r="J26" s="336"/>
      <c r="K26" s="36"/>
      <c r="L26" s="36"/>
      <c r="M26" s="36"/>
      <c r="N26" s="36"/>
      <c r="O26" s="36"/>
      <c r="P26" s="36"/>
      <c r="Q26" s="36"/>
    </row>
    <row r="27" spans="1:17" ht="14.25" customHeight="1" thickBot="1">
      <c r="A27" s="327"/>
      <c r="B27" s="328"/>
      <c r="C27" s="318"/>
      <c r="D27" s="319"/>
      <c r="E27" s="318"/>
      <c r="F27" s="319"/>
      <c r="G27" s="305"/>
      <c r="H27" s="306"/>
      <c r="I27" s="336"/>
      <c r="J27" s="336"/>
      <c r="K27" s="36"/>
      <c r="L27" s="36"/>
      <c r="M27" s="36"/>
      <c r="N27" s="36"/>
      <c r="O27" s="36"/>
      <c r="P27" s="36"/>
      <c r="Q27" s="36"/>
    </row>
    <row r="28" spans="1:17" ht="14.25" customHeight="1" thickBot="1">
      <c r="A28" s="329"/>
      <c r="B28" s="330"/>
      <c r="C28" s="320"/>
      <c r="D28" s="321"/>
      <c r="E28" s="320"/>
      <c r="F28" s="321"/>
      <c r="G28" s="307"/>
      <c r="H28" s="308"/>
      <c r="I28" s="336"/>
      <c r="J28" s="336"/>
      <c r="K28" s="36" t="b">
        <v>0</v>
      </c>
      <c r="L28" s="36" t="b">
        <v>0</v>
      </c>
      <c r="M28" s="36" t="b">
        <v>0</v>
      </c>
      <c r="N28" s="36"/>
      <c r="O28" s="36"/>
      <c r="P28" s="36"/>
      <c r="Q28" s="36"/>
    </row>
    <row r="29" spans="1:17" ht="12.75" customHeight="1" thickBot="1">
      <c r="A29" s="297" t="s">
        <v>84</v>
      </c>
      <c r="B29" s="298"/>
      <c r="C29" s="303" t="s">
        <v>156</v>
      </c>
      <c r="D29" s="317"/>
      <c r="E29" s="303" t="s">
        <v>85</v>
      </c>
      <c r="F29" s="309"/>
      <c r="G29" s="303" t="s">
        <v>157</v>
      </c>
      <c r="H29" s="317"/>
      <c r="I29" s="352" t="s">
        <v>101</v>
      </c>
      <c r="J29" s="352"/>
      <c r="K29" s="36"/>
      <c r="L29" s="36"/>
      <c r="M29" s="36"/>
      <c r="N29" s="36"/>
      <c r="O29" s="36"/>
      <c r="P29" s="36"/>
      <c r="Q29" s="36"/>
    </row>
    <row r="30" spans="1:17" ht="14.25" customHeight="1" thickBot="1">
      <c r="A30" s="299"/>
      <c r="B30" s="300"/>
      <c r="C30" s="318"/>
      <c r="D30" s="319"/>
      <c r="E30" s="310"/>
      <c r="F30" s="311"/>
      <c r="G30" s="318"/>
      <c r="H30" s="319"/>
      <c r="I30" s="352"/>
      <c r="J30" s="352"/>
      <c r="K30" s="36"/>
      <c r="L30" s="36"/>
      <c r="M30" s="36"/>
      <c r="N30" s="36"/>
      <c r="O30" s="36"/>
      <c r="P30" s="36"/>
      <c r="Q30" s="36"/>
    </row>
    <row r="31" spans="1:17" ht="14.25" customHeight="1" thickBot="1">
      <c r="A31" s="299"/>
      <c r="B31" s="300"/>
      <c r="C31" s="318"/>
      <c r="D31" s="319"/>
      <c r="E31" s="310"/>
      <c r="F31" s="311"/>
      <c r="G31" s="318"/>
      <c r="H31" s="319"/>
      <c r="I31" s="352"/>
      <c r="J31" s="352"/>
      <c r="K31" s="36"/>
      <c r="L31" s="36"/>
      <c r="M31" s="36"/>
      <c r="N31" s="36"/>
      <c r="O31" s="36"/>
      <c r="P31" s="36"/>
      <c r="Q31" s="36"/>
    </row>
    <row r="32" spans="1:17" ht="14.25" customHeight="1" thickBot="1">
      <c r="A32" s="301"/>
      <c r="B32" s="302"/>
      <c r="C32" s="320"/>
      <c r="D32" s="321"/>
      <c r="E32" s="312"/>
      <c r="F32" s="313"/>
      <c r="G32" s="320"/>
      <c r="H32" s="321"/>
      <c r="I32" s="352"/>
      <c r="J32" s="352"/>
      <c r="K32" s="36" t="b">
        <v>0</v>
      </c>
      <c r="L32" s="36" t="b">
        <v>0</v>
      </c>
      <c r="M32" s="36" t="b">
        <v>0</v>
      </c>
      <c r="N32" s="36"/>
      <c r="O32" s="36"/>
      <c r="P32" s="36"/>
      <c r="Q32" s="36"/>
    </row>
    <row r="33" spans="1:17" ht="12.75" customHeight="1" thickBot="1">
      <c r="A33" s="297" t="s">
        <v>86</v>
      </c>
      <c r="B33" s="298"/>
      <c r="C33" s="348" t="s">
        <v>87</v>
      </c>
      <c r="D33" s="304"/>
      <c r="E33" s="348" t="s">
        <v>88</v>
      </c>
      <c r="F33" s="304"/>
      <c r="G33" s="303" t="s">
        <v>89</v>
      </c>
      <c r="H33" s="309"/>
      <c r="I33" s="352" t="s">
        <v>101</v>
      </c>
      <c r="J33" s="352"/>
      <c r="K33" s="36"/>
      <c r="L33" s="36"/>
      <c r="M33" s="36"/>
      <c r="N33" s="36"/>
      <c r="O33" s="36"/>
      <c r="P33" s="36"/>
      <c r="Q33" s="36"/>
    </row>
    <row r="34" spans="1:17" ht="14.25" customHeight="1" thickBot="1">
      <c r="A34" s="299"/>
      <c r="B34" s="300"/>
      <c r="C34" s="305"/>
      <c r="D34" s="306"/>
      <c r="E34" s="305"/>
      <c r="F34" s="306"/>
      <c r="G34" s="310"/>
      <c r="H34" s="311"/>
      <c r="I34" s="352"/>
      <c r="J34" s="352"/>
      <c r="K34" s="36"/>
      <c r="L34" s="36"/>
      <c r="M34" s="36"/>
      <c r="N34" s="36"/>
      <c r="O34" s="36"/>
      <c r="P34" s="36"/>
      <c r="Q34" s="36"/>
    </row>
    <row r="35" spans="1:17" ht="14.25" customHeight="1" thickBot="1">
      <c r="A35" s="301"/>
      <c r="B35" s="302"/>
      <c r="C35" s="307"/>
      <c r="D35" s="308"/>
      <c r="E35" s="307"/>
      <c r="F35" s="308"/>
      <c r="G35" s="312"/>
      <c r="H35" s="313"/>
      <c r="I35" s="352"/>
      <c r="J35" s="352"/>
      <c r="K35" s="36" t="b">
        <v>0</v>
      </c>
      <c r="L35" s="36" t="b">
        <v>0</v>
      </c>
      <c r="M35" s="36" t="b">
        <v>0</v>
      </c>
      <c r="N35" s="36"/>
      <c r="O35" s="36"/>
      <c r="P35" s="36"/>
      <c r="Q35" s="36"/>
    </row>
    <row r="36" spans="1:17" ht="13.5" thickBot="1">
      <c r="K36" s="36"/>
      <c r="L36" s="36"/>
      <c r="M36" s="36"/>
      <c r="N36" s="36"/>
      <c r="O36" s="36"/>
      <c r="P36" s="36"/>
      <c r="Q36" s="36"/>
    </row>
    <row r="37" spans="1:17" ht="13.5" thickBot="1">
      <c r="D37" s="293" t="s">
        <v>90</v>
      </c>
      <c r="E37" s="294"/>
      <c r="F37" s="349" t="b">
        <f>IF(M37=TRUE,"nicht in Ordnung",IF(L37=TRUE,"bedingt in Ordnung",IF(K37=TRUE,"in Ordnung")))</f>
        <v>0</v>
      </c>
      <c r="G37" s="350"/>
      <c r="K37" s="36" t="b">
        <f>OR(K9:K35)</f>
        <v>0</v>
      </c>
      <c r="L37" s="36" t="b">
        <f>OR(L9:L35)</f>
        <v>0</v>
      </c>
      <c r="M37" s="36" t="b">
        <f>OR(M9,M14,M18,M25,M28,M32,M35)</f>
        <v>0</v>
      </c>
      <c r="N37" s="36"/>
      <c r="O37" s="36"/>
      <c r="P37" s="36"/>
      <c r="Q37" s="36"/>
    </row>
    <row r="39" spans="1:17">
      <c r="A39" s="33"/>
      <c r="B39" s="33"/>
      <c r="C39" s="33"/>
      <c r="D39" s="33"/>
      <c r="E39" s="33"/>
      <c r="F39" s="33"/>
      <c r="G39" s="33"/>
      <c r="H39" s="33"/>
      <c r="I39" s="33"/>
      <c r="J39" s="33"/>
    </row>
    <row r="40" spans="1:17">
      <c r="A40" s="33"/>
      <c r="B40" s="33"/>
      <c r="C40" s="33"/>
      <c r="D40" s="33"/>
      <c r="E40" s="33"/>
      <c r="F40" s="33"/>
      <c r="G40" s="33"/>
      <c r="H40" s="33"/>
      <c r="I40" s="33"/>
      <c r="J40" s="33"/>
    </row>
    <row r="41" spans="1:17">
      <c r="A41" s="33"/>
      <c r="B41" s="33"/>
      <c r="C41" s="33"/>
      <c r="D41" s="33"/>
      <c r="E41" s="33"/>
      <c r="F41" s="33"/>
      <c r="G41" s="33"/>
      <c r="H41" s="33"/>
      <c r="I41" s="33"/>
      <c r="J41" s="33"/>
    </row>
    <row r="42" spans="1:17">
      <c r="A42" s="33"/>
      <c r="B42" s="33"/>
      <c r="C42" s="33"/>
      <c r="D42" s="33"/>
      <c r="E42" s="33"/>
      <c r="F42" s="33"/>
      <c r="G42" s="33"/>
      <c r="H42" s="33"/>
      <c r="I42" s="33"/>
      <c r="J42" s="33"/>
    </row>
    <row r="43" spans="1:17">
      <c r="A43" s="33"/>
      <c r="B43" s="33"/>
      <c r="C43" s="33"/>
      <c r="D43" s="33"/>
      <c r="E43" s="33"/>
      <c r="F43" s="33"/>
      <c r="G43" s="33"/>
      <c r="H43" s="33"/>
      <c r="I43" s="33"/>
      <c r="J43" s="33"/>
    </row>
    <row r="44" spans="1:17">
      <c r="A44" s="33"/>
      <c r="B44" s="33"/>
      <c r="C44" s="33"/>
      <c r="D44" s="33"/>
      <c r="E44" s="33"/>
      <c r="F44" s="33"/>
      <c r="G44" s="33"/>
      <c r="H44" s="33"/>
      <c r="I44" s="33"/>
      <c r="J44" s="33"/>
    </row>
    <row r="45" spans="1:17">
      <c r="A45" s="33"/>
      <c r="B45" s="33"/>
      <c r="C45" s="33"/>
      <c r="D45" s="33"/>
      <c r="E45" s="33"/>
      <c r="F45" s="33"/>
      <c r="G45" s="33"/>
      <c r="H45" s="33"/>
      <c r="I45" s="33"/>
      <c r="J45" s="33"/>
    </row>
  </sheetData>
  <mergeCells count="51">
    <mergeCell ref="A3:J5"/>
    <mergeCell ref="I33:I35"/>
    <mergeCell ref="I19:I25"/>
    <mergeCell ref="N8:O8"/>
    <mergeCell ref="P8:Q8"/>
    <mergeCell ref="I8:I9"/>
    <mergeCell ref="I10:I14"/>
    <mergeCell ref="I15:I18"/>
    <mergeCell ref="J8:J9"/>
    <mergeCell ref="J10:J14"/>
    <mergeCell ref="J15:J18"/>
    <mergeCell ref="J19:J25"/>
    <mergeCell ref="J26:J28"/>
    <mergeCell ref="J29:J32"/>
    <mergeCell ref="J33:J35"/>
    <mergeCell ref="A15:B18"/>
    <mergeCell ref="A10:B14"/>
    <mergeCell ref="C10:D14"/>
    <mergeCell ref="E10:F14"/>
    <mergeCell ref="G10:H14"/>
    <mergeCell ref="A8:B9"/>
    <mergeCell ref="D37:E37"/>
    <mergeCell ref="F37:G37"/>
    <mergeCell ref="R8:S8"/>
    <mergeCell ref="I26:I28"/>
    <mergeCell ref="I29:I32"/>
    <mergeCell ref="C29:D32"/>
    <mergeCell ref="E29:F32"/>
    <mergeCell ref="G29:H32"/>
    <mergeCell ref="C26:D28"/>
    <mergeCell ref="E26:F28"/>
    <mergeCell ref="A33:B35"/>
    <mergeCell ref="C33:D35"/>
    <mergeCell ref="E33:F35"/>
    <mergeCell ref="G33:H35"/>
    <mergeCell ref="C15:D18"/>
    <mergeCell ref="E15:F18"/>
    <mergeCell ref="G15:H18"/>
    <mergeCell ref="G26:H28"/>
    <mergeCell ref="C19:D25"/>
    <mergeCell ref="E19:F25"/>
    <mergeCell ref="G19:H25"/>
    <mergeCell ref="A29:B32"/>
    <mergeCell ref="A19:B25"/>
    <mergeCell ref="A26:B28"/>
    <mergeCell ref="C7:D7"/>
    <mergeCell ref="E7:F7"/>
    <mergeCell ref="G7:H7"/>
    <mergeCell ref="C8:D9"/>
    <mergeCell ref="E8:F9"/>
    <mergeCell ref="G8:H9"/>
  </mergeCells>
  <phoneticPr fontId="1" type="noConversion"/>
  <conditionalFormatting sqref="E8:F9">
    <cfRule type="expression" dxfId="23" priority="24" stopIfTrue="1">
      <formula>$L$9</formula>
    </cfRule>
  </conditionalFormatting>
  <conditionalFormatting sqref="G8:H9">
    <cfRule type="expression" dxfId="22" priority="23" stopIfTrue="1">
      <formula>$M$9</formula>
    </cfRule>
  </conditionalFormatting>
  <conditionalFormatting sqref="E10:F14">
    <cfRule type="expression" dxfId="21" priority="22" stopIfTrue="1">
      <formula>$L$14</formula>
    </cfRule>
  </conditionalFormatting>
  <conditionalFormatting sqref="G10:H14">
    <cfRule type="expression" dxfId="20" priority="21" stopIfTrue="1">
      <formula>$M$14</formula>
    </cfRule>
  </conditionalFormatting>
  <conditionalFormatting sqref="E15:F18">
    <cfRule type="expression" dxfId="19" priority="20" stopIfTrue="1">
      <formula>$L$18</formula>
    </cfRule>
  </conditionalFormatting>
  <conditionalFormatting sqref="G15:H18">
    <cfRule type="expression" dxfId="18" priority="19" stopIfTrue="1">
      <formula>$M$18</formula>
    </cfRule>
  </conditionalFormatting>
  <conditionalFormatting sqref="C19:D25">
    <cfRule type="expression" dxfId="17" priority="18" stopIfTrue="1">
      <formula>$K$25</formula>
    </cfRule>
  </conditionalFormatting>
  <conditionalFormatting sqref="E19:F25">
    <cfRule type="expression" dxfId="16" priority="17" stopIfTrue="1">
      <formula>$L$25</formula>
    </cfRule>
  </conditionalFormatting>
  <conditionalFormatting sqref="G19:H25">
    <cfRule type="expression" dxfId="15" priority="16" stopIfTrue="1">
      <formula>$M$25</formula>
    </cfRule>
  </conditionalFormatting>
  <conditionalFormatting sqref="C26:D28">
    <cfRule type="expression" dxfId="14" priority="15" stopIfTrue="1">
      <formula>$K$28</formula>
    </cfRule>
  </conditionalFormatting>
  <conditionalFormatting sqref="E26:F28">
    <cfRule type="expression" dxfId="13" priority="14" stopIfTrue="1">
      <formula>$L$28</formula>
    </cfRule>
  </conditionalFormatting>
  <conditionalFormatting sqref="G26:H28">
    <cfRule type="expression" dxfId="12" priority="13" stopIfTrue="1">
      <formula>$M$28</formula>
    </cfRule>
  </conditionalFormatting>
  <conditionalFormatting sqref="C29:D32">
    <cfRule type="expression" dxfId="11" priority="12" stopIfTrue="1">
      <formula>$K$32</formula>
    </cfRule>
  </conditionalFormatting>
  <conditionalFormatting sqref="E29:F32">
    <cfRule type="expression" dxfId="10" priority="11" stopIfTrue="1">
      <formula>$L$32</formula>
    </cfRule>
  </conditionalFormatting>
  <conditionalFormatting sqref="G29:H32">
    <cfRule type="expression" dxfId="9" priority="10" stopIfTrue="1">
      <formula>$M$32</formula>
    </cfRule>
  </conditionalFormatting>
  <conditionalFormatting sqref="C33:D35">
    <cfRule type="expression" dxfId="8" priority="9" stopIfTrue="1">
      <formula>$K$35</formula>
    </cfRule>
  </conditionalFormatting>
  <conditionalFormatting sqref="E33:F35">
    <cfRule type="expression" dxfId="7" priority="8" stopIfTrue="1">
      <formula>$L$35</formula>
    </cfRule>
  </conditionalFormatting>
  <conditionalFormatting sqref="G33:H35">
    <cfRule type="expression" dxfId="6" priority="7" stopIfTrue="1">
      <formula>$M$35</formula>
    </cfRule>
  </conditionalFormatting>
  <conditionalFormatting sqref="C8:D9">
    <cfRule type="expression" dxfId="5" priority="6" stopIfTrue="1">
      <formula>$K$9</formula>
    </cfRule>
  </conditionalFormatting>
  <conditionalFormatting sqref="C10:D14">
    <cfRule type="expression" dxfId="4" priority="5" stopIfTrue="1">
      <formula>$K$14</formula>
    </cfRule>
  </conditionalFormatting>
  <conditionalFormatting sqref="C15:D18">
    <cfRule type="expression" dxfId="3" priority="4" stopIfTrue="1">
      <formula>$K$18</formula>
    </cfRule>
  </conditionalFormatting>
  <conditionalFormatting sqref="F37:G37">
    <cfRule type="cellIs" dxfId="2" priority="1" stopIfTrue="1" operator="equal">
      <formula>$N$8</formula>
    </cfRule>
    <cfRule type="cellIs" dxfId="1" priority="2" stopIfTrue="1" operator="equal">
      <formula>$P$8</formula>
    </cfRule>
    <cfRule type="cellIs" dxfId="0" priority="3" stopIfTrue="1" operator="equal">
      <formula>$R$8</formula>
    </cfRule>
  </conditionalFormatting>
  <pageMargins left="0.70866141732283472" right="0.70866141732283472" top="0.78740157480314965" bottom="0.78740157480314965" header="0.31496062992125984" footer="0.31496062992125984"/>
  <pageSetup paperSize="9" scale="6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9217" r:id="rId4" name="Check Box 1">
              <controlPr defaultSize="0" autoFill="0" autoLine="0" autoPict="0">
                <anchor moveWithCells="1">
                  <from>
                    <xdr:col>2</xdr:col>
                    <xdr:colOff>657225</xdr:colOff>
                    <xdr:row>7</xdr:row>
                    <xdr:rowOff>104775</xdr:rowOff>
                  </from>
                  <to>
                    <xdr:col>3</xdr:col>
                    <xdr:colOff>200025</xdr:colOff>
                    <xdr:row>8</xdr:row>
                    <xdr:rowOff>152400</xdr:rowOff>
                  </to>
                </anchor>
              </controlPr>
            </control>
          </mc:Choice>
        </mc:AlternateContent>
        <mc:AlternateContent xmlns:mc="http://schemas.openxmlformats.org/markup-compatibility/2006">
          <mc:Choice Requires="x14">
            <control shapeId="9218" r:id="rId5" name="Check Box 2">
              <controlPr defaultSize="0" autoFill="0" autoLine="0" autoPict="0">
                <anchor moveWithCells="1">
                  <from>
                    <xdr:col>4</xdr:col>
                    <xdr:colOff>762000</xdr:colOff>
                    <xdr:row>7</xdr:row>
                    <xdr:rowOff>104775</xdr:rowOff>
                  </from>
                  <to>
                    <xdr:col>5</xdr:col>
                    <xdr:colOff>200025</xdr:colOff>
                    <xdr:row>8</xdr:row>
                    <xdr:rowOff>152400</xdr:rowOff>
                  </to>
                </anchor>
              </controlPr>
            </control>
          </mc:Choice>
        </mc:AlternateContent>
        <mc:AlternateContent xmlns:mc="http://schemas.openxmlformats.org/markup-compatibility/2006">
          <mc:Choice Requires="x14">
            <control shapeId="9219" r:id="rId6" name="Check Box 3">
              <controlPr defaultSize="0" autoFill="0" autoLine="0" autoPict="0">
                <anchor moveWithCells="1">
                  <from>
                    <xdr:col>6</xdr:col>
                    <xdr:colOff>714375</xdr:colOff>
                    <xdr:row>7</xdr:row>
                    <xdr:rowOff>104775</xdr:rowOff>
                  </from>
                  <to>
                    <xdr:col>7</xdr:col>
                    <xdr:colOff>133350</xdr:colOff>
                    <xdr:row>8</xdr:row>
                    <xdr:rowOff>152400</xdr:rowOff>
                  </to>
                </anchor>
              </controlPr>
            </control>
          </mc:Choice>
        </mc:AlternateContent>
        <mc:AlternateContent xmlns:mc="http://schemas.openxmlformats.org/markup-compatibility/2006">
          <mc:Choice Requires="x14">
            <control shapeId="9220" r:id="rId7" name="Check Box 4">
              <controlPr defaultSize="0" autoFill="0" autoLine="0" autoPict="0">
                <anchor moveWithCells="1">
                  <from>
                    <xdr:col>2</xdr:col>
                    <xdr:colOff>657225</xdr:colOff>
                    <xdr:row>12</xdr:row>
                    <xdr:rowOff>104775</xdr:rowOff>
                  </from>
                  <to>
                    <xdr:col>3</xdr:col>
                    <xdr:colOff>200025</xdr:colOff>
                    <xdr:row>13</xdr:row>
                    <xdr:rowOff>152400</xdr:rowOff>
                  </to>
                </anchor>
              </controlPr>
            </control>
          </mc:Choice>
        </mc:AlternateContent>
        <mc:AlternateContent xmlns:mc="http://schemas.openxmlformats.org/markup-compatibility/2006">
          <mc:Choice Requires="x14">
            <control shapeId="9221" r:id="rId8" name="Check Box 5">
              <controlPr defaultSize="0" autoFill="0" autoLine="0" autoPict="0">
                <anchor moveWithCells="1">
                  <from>
                    <xdr:col>4</xdr:col>
                    <xdr:colOff>762000</xdr:colOff>
                    <xdr:row>12</xdr:row>
                    <xdr:rowOff>104775</xdr:rowOff>
                  </from>
                  <to>
                    <xdr:col>5</xdr:col>
                    <xdr:colOff>200025</xdr:colOff>
                    <xdr:row>13</xdr:row>
                    <xdr:rowOff>152400</xdr:rowOff>
                  </to>
                </anchor>
              </controlPr>
            </control>
          </mc:Choice>
        </mc:AlternateContent>
        <mc:AlternateContent xmlns:mc="http://schemas.openxmlformats.org/markup-compatibility/2006">
          <mc:Choice Requires="x14">
            <control shapeId="9222" r:id="rId9" name="Check Box 6">
              <controlPr defaultSize="0" autoFill="0" autoLine="0" autoPict="0">
                <anchor moveWithCells="1">
                  <from>
                    <xdr:col>6</xdr:col>
                    <xdr:colOff>714375</xdr:colOff>
                    <xdr:row>12</xdr:row>
                    <xdr:rowOff>104775</xdr:rowOff>
                  </from>
                  <to>
                    <xdr:col>7</xdr:col>
                    <xdr:colOff>133350</xdr:colOff>
                    <xdr:row>13</xdr:row>
                    <xdr:rowOff>152400</xdr:rowOff>
                  </to>
                </anchor>
              </controlPr>
            </control>
          </mc:Choice>
        </mc:AlternateContent>
        <mc:AlternateContent xmlns:mc="http://schemas.openxmlformats.org/markup-compatibility/2006">
          <mc:Choice Requires="x14">
            <control shapeId="9223" r:id="rId10" name="Check Box 7">
              <controlPr defaultSize="0" autoFill="0" autoLine="0" autoPict="0">
                <anchor moveWithCells="1">
                  <from>
                    <xdr:col>2</xdr:col>
                    <xdr:colOff>657225</xdr:colOff>
                    <xdr:row>16</xdr:row>
                    <xdr:rowOff>104775</xdr:rowOff>
                  </from>
                  <to>
                    <xdr:col>3</xdr:col>
                    <xdr:colOff>200025</xdr:colOff>
                    <xdr:row>17</xdr:row>
                    <xdr:rowOff>152400</xdr:rowOff>
                  </to>
                </anchor>
              </controlPr>
            </control>
          </mc:Choice>
        </mc:AlternateContent>
        <mc:AlternateContent xmlns:mc="http://schemas.openxmlformats.org/markup-compatibility/2006">
          <mc:Choice Requires="x14">
            <control shapeId="9224" r:id="rId11" name="Check Box 8">
              <controlPr defaultSize="0" autoFill="0" autoLine="0" autoPict="0">
                <anchor moveWithCells="1">
                  <from>
                    <xdr:col>4</xdr:col>
                    <xdr:colOff>762000</xdr:colOff>
                    <xdr:row>16</xdr:row>
                    <xdr:rowOff>104775</xdr:rowOff>
                  </from>
                  <to>
                    <xdr:col>5</xdr:col>
                    <xdr:colOff>200025</xdr:colOff>
                    <xdr:row>17</xdr:row>
                    <xdr:rowOff>152400</xdr:rowOff>
                  </to>
                </anchor>
              </controlPr>
            </control>
          </mc:Choice>
        </mc:AlternateContent>
        <mc:AlternateContent xmlns:mc="http://schemas.openxmlformats.org/markup-compatibility/2006">
          <mc:Choice Requires="x14">
            <control shapeId="9225" r:id="rId12" name="Check Box 9">
              <controlPr defaultSize="0" autoFill="0" autoLine="0" autoPict="0">
                <anchor moveWithCells="1">
                  <from>
                    <xdr:col>6</xdr:col>
                    <xdr:colOff>714375</xdr:colOff>
                    <xdr:row>16</xdr:row>
                    <xdr:rowOff>104775</xdr:rowOff>
                  </from>
                  <to>
                    <xdr:col>7</xdr:col>
                    <xdr:colOff>133350</xdr:colOff>
                    <xdr:row>17</xdr:row>
                    <xdr:rowOff>152400</xdr:rowOff>
                  </to>
                </anchor>
              </controlPr>
            </control>
          </mc:Choice>
        </mc:AlternateContent>
        <mc:AlternateContent xmlns:mc="http://schemas.openxmlformats.org/markup-compatibility/2006">
          <mc:Choice Requires="x14">
            <control shapeId="9226" r:id="rId13" name="Check Box 10">
              <controlPr defaultSize="0" autoFill="0" autoLine="0" autoPict="0">
                <anchor moveWithCells="1">
                  <from>
                    <xdr:col>2</xdr:col>
                    <xdr:colOff>657225</xdr:colOff>
                    <xdr:row>23</xdr:row>
                    <xdr:rowOff>104775</xdr:rowOff>
                  </from>
                  <to>
                    <xdr:col>3</xdr:col>
                    <xdr:colOff>200025</xdr:colOff>
                    <xdr:row>24</xdr:row>
                    <xdr:rowOff>152400</xdr:rowOff>
                  </to>
                </anchor>
              </controlPr>
            </control>
          </mc:Choice>
        </mc:AlternateContent>
        <mc:AlternateContent xmlns:mc="http://schemas.openxmlformats.org/markup-compatibility/2006">
          <mc:Choice Requires="x14">
            <control shapeId="9227" r:id="rId14" name="Check Box 11">
              <controlPr defaultSize="0" autoFill="0" autoLine="0" autoPict="0">
                <anchor moveWithCells="1">
                  <from>
                    <xdr:col>4</xdr:col>
                    <xdr:colOff>762000</xdr:colOff>
                    <xdr:row>23</xdr:row>
                    <xdr:rowOff>104775</xdr:rowOff>
                  </from>
                  <to>
                    <xdr:col>5</xdr:col>
                    <xdr:colOff>200025</xdr:colOff>
                    <xdr:row>24</xdr:row>
                    <xdr:rowOff>152400</xdr:rowOff>
                  </to>
                </anchor>
              </controlPr>
            </control>
          </mc:Choice>
        </mc:AlternateContent>
        <mc:AlternateContent xmlns:mc="http://schemas.openxmlformats.org/markup-compatibility/2006">
          <mc:Choice Requires="x14">
            <control shapeId="9228" r:id="rId15" name="Check Box 12">
              <controlPr defaultSize="0" autoFill="0" autoLine="0" autoPict="0">
                <anchor moveWithCells="1">
                  <from>
                    <xdr:col>6</xdr:col>
                    <xdr:colOff>714375</xdr:colOff>
                    <xdr:row>23</xdr:row>
                    <xdr:rowOff>104775</xdr:rowOff>
                  </from>
                  <to>
                    <xdr:col>7</xdr:col>
                    <xdr:colOff>133350</xdr:colOff>
                    <xdr:row>24</xdr:row>
                    <xdr:rowOff>152400</xdr:rowOff>
                  </to>
                </anchor>
              </controlPr>
            </control>
          </mc:Choice>
        </mc:AlternateContent>
        <mc:AlternateContent xmlns:mc="http://schemas.openxmlformats.org/markup-compatibility/2006">
          <mc:Choice Requires="x14">
            <control shapeId="9229" r:id="rId16" name="Check Box 13">
              <controlPr defaultSize="0" autoFill="0" autoLine="0" autoPict="0">
                <anchor moveWithCells="1">
                  <from>
                    <xdr:col>2</xdr:col>
                    <xdr:colOff>657225</xdr:colOff>
                    <xdr:row>26</xdr:row>
                    <xdr:rowOff>104775</xdr:rowOff>
                  </from>
                  <to>
                    <xdr:col>3</xdr:col>
                    <xdr:colOff>200025</xdr:colOff>
                    <xdr:row>27</xdr:row>
                    <xdr:rowOff>152400</xdr:rowOff>
                  </to>
                </anchor>
              </controlPr>
            </control>
          </mc:Choice>
        </mc:AlternateContent>
        <mc:AlternateContent xmlns:mc="http://schemas.openxmlformats.org/markup-compatibility/2006">
          <mc:Choice Requires="x14">
            <control shapeId="9230" r:id="rId17" name="Check Box 14">
              <controlPr defaultSize="0" autoFill="0" autoLine="0" autoPict="0">
                <anchor moveWithCells="1">
                  <from>
                    <xdr:col>4</xdr:col>
                    <xdr:colOff>762000</xdr:colOff>
                    <xdr:row>26</xdr:row>
                    <xdr:rowOff>104775</xdr:rowOff>
                  </from>
                  <to>
                    <xdr:col>5</xdr:col>
                    <xdr:colOff>200025</xdr:colOff>
                    <xdr:row>27</xdr:row>
                    <xdr:rowOff>152400</xdr:rowOff>
                  </to>
                </anchor>
              </controlPr>
            </control>
          </mc:Choice>
        </mc:AlternateContent>
        <mc:AlternateContent xmlns:mc="http://schemas.openxmlformats.org/markup-compatibility/2006">
          <mc:Choice Requires="x14">
            <control shapeId="9231" r:id="rId18" name="Check Box 15">
              <controlPr defaultSize="0" autoFill="0" autoLine="0" autoPict="0">
                <anchor moveWithCells="1">
                  <from>
                    <xdr:col>6</xdr:col>
                    <xdr:colOff>714375</xdr:colOff>
                    <xdr:row>26</xdr:row>
                    <xdr:rowOff>104775</xdr:rowOff>
                  </from>
                  <to>
                    <xdr:col>7</xdr:col>
                    <xdr:colOff>133350</xdr:colOff>
                    <xdr:row>27</xdr:row>
                    <xdr:rowOff>152400</xdr:rowOff>
                  </to>
                </anchor>
              </controlPr>
            </control>
          </mc:Choice>
        </mc:AlternateContent>
        <mc:AlternateContent xmlns:mc="http://schemas.openxmlformats.org/markup-compatibility/2006">
          <mc:Choice Requires="x14">
            <control shapeId="9232" r:id="rId19" name="Check Box 16">
              <controlPr defaultSize="0" autoFill="0" autoLine="0" autoPict="0">
                <anchor moveWithCells="1">
                  <from>
                    <xdr:col>2</xdr:col>
                    <xdr:colOff>657225</xdr:colOff>
                    <xdr:row>30</xdr:row>
                    <xdr:rowOff>104775</xdr:rowOff>
                  </from>
                  <to>
                    <xdr:col>3</xdr:col>
                    <xdr:colOff>200025</xdr:colOff>
                    <xdr:row>31</xdr:row>
                    <xdr:rowOff>152400</xdr:rowOff>
                  </to>
                </anchor>
              </controlPr>
            </control>
          </mc:Choice>
        </mc:AlternateContent>
        <mc:AlternateContent xmlns:mc="http://schemas.openxmlformats.org/markup-compatibility/2006">
          <mc:Choice Requires="x14">
            <control shapeId="9233" r:id="rId20" name="Check Box 17">
              <controlPr defaultSize="0" autoFill="0" autoLine="0" autoPict="0">
                <anchor moveWithCells="1">
                  <from>
                    <xdr:col>4</xdr:col>
                    <xdr:colOff>762000</xdr:colOff>
                    <xdr:row>30</xdr:row>
                    <xdr:rowOff>104775</xdr:rowOff>
                  </from>
                  <to>
                    <xdr:col>5</xdr:col>
                    <xdr:colOff>200025</xdr:colOff>
                    <xdr:row>31</xdr:row>
                    <xdr:rowOff>152400</xdr:rowOff>
                  </to>
                </anchor>
              </controlPr>
            </control>
          </mc:Choice>
        </mc:AlternateContent>
        <mc:AlternateContent xmlns:mc="http://schemas.openxmlformats.org/markup-compatibility/2006">
          <mc:Choice Requires="x14">
            <control shapeId="9234" r:id="rId21" name="Check Box 18">
              <controlPr defaultSize="0" autoFill="0" autoLine="0" autoPict="0">
                <anchor moveWithCells="1">
                  <from>
                    <xdr:col>6</xdr:col>
                    <xdr:colOff>714375</xdr:colOff>
                    <xdr:row>30</xdr:row>
                    <xdr:rowOff>104775</xdr:rowOff>
                  </from>
                  <to>
                    <xdr:col>7</xdr:col>
                    <xdr:colOff>133350</xdr:colOff>
                    <xdr:row>31</xdr:row>
                    <xdr:rowOff>152400</xdr:rowOff>
                  </to>
                </anchor>
              </controlPr>
            </control>
          </mc:Choice>
        </mc:AlternateContent>
        <mc:AlternateContent xmlns:mc="http://schemas.openxmlformats.org/markup-compatibility/2006">
          <mc:Choice Requires="x14">
            <control shapeId="9235" r:id="rId22" name="Check Box 19">
              <controlPr defaultSize="0" autoFill="0" autoLine="0" autoPict="0">
                <anchor moveWithCells="1">
                  <from>
                    <xdr:col>2</xdr:col>
                    <xdr:colOff>657225</xdr:colOff>
                    <xdr:row>33</xdr:row>
                    <xdr:rowOff>104775</xdr:rowOff>
                  </from>
                  <to>
                    <xdr:col>3</xdr:col>
                    <xdr:colOff>200025</xdr:colOff>
                    <xdr:row>34</xdr:row>
                    <xdr:rowOff>152400</xdr:rowOff>
                  </to>
                </anchor>
              </controlPr>
            </control>
          </mc:Choice>
        </mc:AlternateContent>
        <mc:AlternateContent xmlns:mc="http://schemas.openxmlformats.org/markup-compatibility/2006">
          <mc:Choice Requires="x14">
            <control shapeId="9236" r:id="rId23" name="Check Box 20">
              <controlPr defaultSize="0" autoFill="0" autoLine="0" autoPict="0">
                <anchor moveWithCells="1">
                  <from>
                    <xdr:col>4</xdr:col>
                    <xdr:colOff>762000</xdr:colOff>
                    <xdr:row>33</xdr:row>
                    <xdr:rowOff>104775</xdr:rowOff>
                  </from>
                  <to>
                    <xdr:col>5</xdr:col>
                    <xdr:colOff>200025</xdr:colOff>
                    <xdr:row>34</xdr:row>
                    <xdr:rowOff>152400</xdr:rowOff>
                  </to>
                </anchor>
              </controlPr>
            </control>
          </mc:Choice>
        </mc:AlternateContent>
        <mc:AlternateContent xmlns:mc="http://schemas.openxmlformats.org/markup-compatibility/2006">
          <mc:Choice Requires="x14">
            <control shapeId="9237" r:id="rId24" name="Check Box 21">
              <controlPr defaultSize="0" autoFill="0" autoLine="0" autoPict="0">
                <anchor moveWithCells="1">
                  <from>
                    <xdr:col>6</xdr:col>
                    <xdr:colOff>714375</xdr:colOff>
                    <xdr:row>33</xdr:row>
                    <xdr:rowOff>104775</xdr:rowOff>
                  </from>
                  <to>
                    <xdr:col>7</xdr:col>
                    <xdr:colOff>133350</xdr:colOff>
                    <xdr:row>34</xdr:row>
                    <xdr:rowOff>152400</xdr:rowOff>
                  </to>
                </anchor>
              </controlPr>
            </control>
          </mc:Choice>
        </mc:AlternateContent>
        <mc:AlternateContent xmlns:mc="http://schemas.openxmlformats.org/markup-compatibility/2006">
          <mc:Choice Requires="x14">
            <control shapeId="9245" r:id="rId25" name="Check Box 29">
              <controlPr defaultSize="0" autoFill="0" autoLine="0" autoPict="0">
                <anchor moveWithCells="1">
                  <from>
                    <xdr:col>8</xdr:col>
                    <xdr:colOff>276225</xdr:colOff>
                    <xdr:row>7</xdr:row>
                    <xdr:rowOff>104775</xdr:rowOff>
                  </from>
                  <to>
                    <xdr:col>8</xdr:col>
                    <xdr:colOff>581025</xdr:colOff>
                    <xdr:row>8</xdr:row>
                    <xdr:rowOff>152400</xdr:rowOff>
                  </to>
                </anchor>
              </controlPr>
            </control>
          </mc:Choice>
        </mc:AlternateContent>
        <mc:AlternateContent xmlns:mc="http://schemas.openxmlformats.org/markup-compatibility/2006">
          <mc:Choice Requires="x14">
            <control shapeId="9246" r:id="rId26" name="Check Box 30">
              <controlPr defaultSize="0" autoFill="0" autoLine="0" autoPict="0">
                <anchor moveWithCells="1">
                  <from>
                    <xdr:col>8</xdr:col>
                    <xdr:colOff>276225</xdr:colOff>
                    <xdr:row>12</xdr:row>
                    <xdr:rowOff>104775</xdr:rowOff>
                  </from>
                  <to>
                    <xdr:col>8</xdr:col>
                    <xdr:colOff>581025</xdr:colOff>
                    <xdr:row>13</xdr:row>
                    <xdr:rowOff>152400</xdr:rowOff>
                  </to>
                </anchor>
              </controlPr>
            </control>
          </mc:Choice>
        </mc:AlternateContent>
        <mc:AlternateContent xmlns:mc="http://schemas.openxmlformats.org/markup-compatibility/2006">
          <mc:Choice Requires="x14">
            <control shapeId="9247" r:id="rId27" name="Check Box 31">
              <controlPr defaultSize="0" autoFill="0" autoLine="0" autoPict="0">
                <anchor moveWithCells="1">
                  <from>
                    <xdr:col>8</xdr:col>
                    <xdr:colOff>276225</xdr:colOff>
                    <xdr:row>16</xdr:row>
                    <xdr:rowOff>104775</xdr:rowOff>
                  </from>
                  <to>
                    <xdr:col>8</xdr:col>
                    <xdr:colOff>581025</xdr:colOff>
                    <xdr:row>17</xdr:row>
                    <xdr:rowOff>152400</xdr:rowOff>
                  </to>
                </anchor>
              </controlPr>
            </control>
          </mc:Choice>
        </mc:AlternateContent>
        <mc:AlternateContent xmlns:mc="http://schemas.openxmlformats.org/markup-compatibility/2006">
          <mc:Choice Requires="x14">
            <control shapeId="9248" r:id="rId28" name="Check Box 32">
              <controlPr defaultSize="0" autoFill="0" autoLine="0" autoPict="0">
                <anchor moveWithCells="1">
                  <from>
                    <xdr:col>8</xdr:col>
                    <xdr:colOff>276225</xdr:colOff>
                    <xdr:row>23</xdr:row>
                    <xdr:rowOff>104775</xdr:rowOff>
                  </from>
                  <to>
                    <xdr:col>8</xdr:col>
                    <xdr:colOff>581025</xdr:colOff>
                    <xdr:row>24</xdr:row>
                    <xdr:rowOff>152400</xdr:rowOff>
                  </to>
                </anchor>
              </controlPr>
            </control>
          </mc:Choice>
        </mc:AlternateContent>
        <mc:AlternateContent xmlns:mc="http://schemas.openxmlformats.org/markup-compatibility/2006">
          <mc:Choice Requires="x14">
            <control shapeId="9249" r:id="rId29" name="Check Box 33">
              <controlPr defaultSize="0" autoFill="0" autoLine="0" autoPict="0">
                <anchor moveWithCells="1">
                  <from>
                    <xdr:col>8</xdr:col>
                    <xdr:colOff>276225</xdr:colOff>
                    <xdr:row>26</xdr:row>
                    <xdr:rowOff>104775</xdr:rowOff>
                  </from>
                  <to>
                    <xdr:col>8</xdr:col>
                    <xdr:colOff>581025</xdr:colOff>
                    <xdr:row>27</xdr:row>
                    <xdr:rowOff>152400</xdr:rowOff>
                  </to>
                </anchor>
              </controlPr>
            </control>
          </mc:Choice>
        </mc:AlternateContent>
        <mc:AlternateContent xmlns:mc="http://schemas.openxmlformats.org/markup-compatibility/2006">
          <mc:Choice Requires="x14">
            <control shapeId="9250" r:id="rId30" name="Check Box 34">
              <controlPr defaultSize="0" autoFill="0" autoLine="0" autoPict="0">
                <anchor moveWithCells="1">
                  <from>
                    <xdr:col>8</xdr:col>
                    <xdr:colOff>276225</xdr:colOff>
                    <xdr:row>30</xdr:row>
                    <xdr:rowOff>104775</xdr:rowOff>
                  </from>
                  <to>
                    <xdr:col>8</xdr:col>
                    <xdr:colOff>581025</xdr:colOff>
                    <xdr:row>31</xdr:row>
                    <xdr:rowOff>152400</xdr:rowOff>
                  </to>
                </anchor>
              </controlPr>
            </control>
          </mc:Choice>
        </mc:AlternateContent>
        <mc:AlternateContent xmlns:mc="http://schemas.openxmlformats.org/markup-compatibility/2006">
          <mc:Choice Requires="x14">
            <control shapeId="9251" r:id="rId31" name="Check Box 35">
              <controlPr defaultSize="0" autoFill="0" autoLine="0" autoPict="0">
                <anchor moveWithCells="1">
                  <from>
                    <xdr:col>8</xdr:col>
                    <xdr:colOff>276225</xdr:colOff>
                    <xdr:row>33</xdr:row>
                    <xdr:rowOff>104775</xdr:rowOff>
                  </from>
                  <to>
                    <xdr:col>8</xdr:col>
                    <xdr:colOff>581025</xdr:colOff>
                    <xdr:row>34</xdr:row>
                    <xdr:rowOff>152400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6:AL50"/>
  <sheetViews>
    <sheetView showGridLines="0" topLeftCell="A7" zoomScale="50" zoomScaleNormal="50" workbookViewId="0">
      <selection activeCell="S50" sqref="S50"/>
    </sheetView>
  </sheetViews>
  <sheetFormatPr baseColWidth="10" defaultColWidth="11.42578125" defaultRowHeight="16.5"/>
  <cols>
    <col min="1" max="16384" width="11.42578125" style="55"/>
  </cols>
  <sheetData>
    <row r="6" spans="1:38" ht="107.45" customHeight="1"/>
    <row r="10" spans="1:38" ht="49.7" customHeight="1">
      <c r="A10" s="197"/>
      <c r="B10" s="198"/>
      <c r="C10" s="198"/>
      <c r="D10" s="198"/>
      <c r="E10" s="198"/>
      <c r="F10" s="198"/>
      <c r="G10" s="198"/>
      <c r="H10" s="198"/>
      <c r="I10" s="198"/>
      <c r="J10" s="199"/>
      <c r="K10" s="199"/>
      <c r="L10" s="199"/>
      <c r="M10" s="199"/>
      <c r="N10" s="199"/>
      <c r="O10" s="199"/>
      <c r="P10" s="199"/>
      <c r="Q10" s="199"/>
      <c r="R10" s="199"/>
      <c r="S10" s="199"/>
      <c r="T10" s="199"/>
      <c r="U10" s="199"/>
      <c r="V10" s="199"/>
      <c r="W10" s="199"/>
      <c r="X10" s="199"/>
      <c r="Y10" s="199"/>
      <c r="Z10" s="199"/>
      <c r="AA10" s="199"/>
      <c r="AB10" s="199"/>
      <c r="AC10" s="199"/>
      <c r="AD10" s="199"/>
      <c r="AE10" s="199"/>
      <c r="AF10" s="199"/>
      <c r="AG10" s="199"/>
      <c r="AH10" s="199"/>
      <c r="AI10" s="199"/>
      <c r="AJ10" s="199"/>
      <c r="AK10" s="199"/>
      <c r="AL10" s="199"/>
    </row>
    <row r="11" spans="1:38">
      <c r="A11" s="27"/>
    </row>
    <row r="12" spans="1:38">
      <c r="A12" s="27"/>
    </row>
    <row r="13" spans="1:38">
      <c r="A13" s="27"/>
    </row>
    <row r="14" spans="1:38">
      <c r="A14" s="27"/>
    </row>
    <row r="15" spans="1:38">
      <c r="A15" s="27"/>
    </row>
    <row r="16" spans="1:38">
      <c r="A16" s="27"/>
    </row>
    <row r="17" spans="1:14">
      <c r="A17" s="27"/>
    </row>
    <row r="18" spans="1:14">
      <c r="A18" s="27"/>
    </row>
    <row r="25" spans="1:14">
      <c r="N25" s="56"/>
    </row>
    <row r="29" spans="1:14">
      <c r="F29" s="57"/>
    </row>
    <row r="30" spans="1:14">
      <c r="M30" s="58"/>
    </row>
    <row r="45" spans="1:13" customFormat="1" ht="18.75">
      <c r="A45" s="200"/>
      <c r="B45" s="201"/>
      <c r="C45" s="201"/>
      <c r="D45" s="201"/>
      <c r="E45" s="201"/>
      <c r="F45" s="201"/>
      <c r="G45" s="201"/>
      <c r="H45" s="201"/>
      <c r="I45" s="201"/>
      <c r="J45" s="202"/>
      <c r="K45" s="202"/>
      <c r="L45" s="202"/>
      <c r="M45" s="202"/>
    </row>
    <row r="50" spans="29:29" ht="155.25">
      <c r="AC50" s="59"/>
    </row>
  </sheetData>
  <mergeCells count="2">
    <mergeCell ref="A10:AL10"/>
    <mergeCell ref="A45:M45"/>
  </mergeCells>
  <pageMargins left="0.70866141732283472" right="0.70866141732283472" top="0.78740157480314965" bottom="0.78740157480314965" header="0.31496062992125984" footer="0.31496062992125984"/>
  <pageSetup paperSize="8" scale="41"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6:AL52"/>
  <sheetViews>
    <sheetView showGridLines="0" zoomScale="60" zoomScaleNormal="60" workbookViewId="0">
      <selection activeCell="C27" sqref="C27"/>
    </sheetView>
  </sheetViews>
  <sheetFormatPr baseColWidth="10" defaultColWidth="11.42578125" defaultRowHeight="16.5"/>
  <cols>
    <col min="1" max="16384" width="11.42578125" style="55"/>
  </cols>
  <sheetData>
    <row r="6" spans="1:38" ht="107.45" customHeight="1"/>
    <row r="10" spans="1:38" ht="49.7" customHeight="1">
      <c r="A10" s="197"/>
      <c r="B10" s="198"/>
      <c r="C10" s="198"/>
      <c r="D10" s="198"/>
      <c r="E10" s="198"/>
      <c r="F10" s="198"/>
      <c r="G10" s="198"/>
      <c r="H10" s="198"/>
      <c r="I10" s="198"/>
      <c r="J10" s="199"/>
      <c r="K10" s="199"/>
      <c r="L10" s="199"/>
      <c r="M10" s="199"/>
      <c r="N10" s="199"/>
      <c r="O10" s="199"/>
      <c r="P10" s="199"/>
      <c r="Q10" s="199"/>
      <c r="R10" s="199"/>
      <c r="S10" s="199"/>
      <c r="T10" s="199"/>
      <c r="U10" s="199"/>
      <c r="V10" s="199"/>
      <c r="W10" s="199"/>
      <c r="X10" s="199"/>
      <c r="Y10" s="199"/>
      <c r="Z10" s="199"/>
      <c r="AA10" s="199"/>
      <c r="AB10" s="199"/>
      <c r="AC10" s="199"/>
      <c r="AD10" s="199"/>
      <c r="AE10" s="199"/>
      <c r="AF10" s="199"/>
      <c r="AG10" s="199"/>
      <c r="AH10" s="199"/>
      <c r="AI10" s="199"/>
      <c r="AJ10" s="199"/>
      <c r="AK10" s="199"/>
      <c r="AL10" s="199"/>
    </row>
    <row r="11" spans="1:38">
      <c r="A11" s="27"/>
    </row>
    <row r="12" spans="1:38">
      <c r="A12" s="27"/>
    </row>
    <row r="13" spans="1:38">
      <c r="A13" s="27"/>
    </row>
    <row r="14" spans="1:38">
      <c r="A14" s="27"/>
    </row>
    <row r="15" spans="1:38">
      <c r="A15" s="27"/>
    </row>
    <row r="16" spans="1:38">
      <c r="A16" s="27"/>
    </row>
    <row r="17" spans="1:14">
      <c r="A17" s="27"/>
    </row>
    <row r="18" spans="1:14">
      <c r="A18" s="27"/>
    </row>
    <row r="25" spans="1:14">
      <c r="N25" s="56"/>
    </row>
    <row r="29" spans="1:14">
      <c r="F29" s="57"/>
    </row>
    <row r="30" spans="1:14">
      <c r="M30" s="58"/>
    </row>
    <row r="45" spans="1:13" customFormat="1" ht="18.75">
      <c r="A45" s="200"/>
      <c r="B45" s="201"/>
      <c r="C45" s="201"/>
      <c r="D45" s="201"/>
      <c r="E45" s="201"/>
      <c r="F45" s="201"/>
      <c r="G45" s="201"/>
      <c r="H45" s="201"/>
      <c r="I45" s="201"/>
      <c r="J45" s="202"/>
      <c r="K45" s="202"/>
      <c r="L45" s="202"/>
      <c r="M45" s="202"/>
    </row>
    <row r="48" spans="1:13">
      <c r="D48" s="152"/>
    </row>
    <row r="49" spans="4:29">
      <c r="D49" s="153"/>
    </row>
    <row r="50" spans="4:29" ht="155.25">
      <c r="D50" s="152"/>
      <c r="AC50" s="59"/>
    </row>
    <row r="51" spans="4:29">
      <c r="D51" s="153"/>
    </row>
    <row r="52" spans="4:29">
      <c r="D52" s="152"/>
    </row>
  </sheetData>
  <mergeCells count="2">
    <mergeCell ref="A10:AL10"/>
    <mergeCell ref="A45:M45"/>
  </mergeCells>
  <pageMargins left="0.70866141732283472" right="0.70866141732283472" top="0.78740157480314965" bottom="0.78740157480314965" header="0.31496062992125984" footer="0.31496062992125984"/>
  <pageSetup paperSize="8" scale="41"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7:M39"/>
  <sheetViews>
    <sheetView zoomScale="120" zoomScaleNormal="120" workbookViewId="0">
      <selection activeCell="A10" sqref="A10:M12"/>
    </sheetView>
  </sheetViews>
  <sheetFormatPr baseColWidth="10" defaultRowHeight="15"/>
  <sheetData>
    <row r="7" spans="1:13">
      <c r="A7" s="188" t="s">
        <v>344</v>
      </c>
      <c r="B7" s="355"/>
      <c r="C7" s="355"/>
      <c r="D7" s="355"/>
      <c r="E7" s="355"/>
      <c r="F7" s="355"/>
      <c r="G7" s="355"/>
      <c r="H7" s="355"/>
      <c r="I7" s="355"/>
      <c r="J7" s="355"/>
      <c r="K7" s="355"/>
      <c r="L7" s="355"/>
      <c r="M7" s="356"/>
    </row>
    <row r="8" spans="1:13">
      <c r="A8" s="357"/>
      <c r="B8" s="358"/>
      <c r="C8" s="358"/>
      <c r="D8" s="358"/>
      <c r="E8" s="358"/>
      <c r="F8" s="358"/>
      <c r="G8" s="358"/>
      <c r="H8" s="358"/>
      <c r="I8" s="358"/>
      <c r="J8" s="358"/>
      <c r="K8" s="358"/>
      <c r="L8" s="358"/>
      <c r="M8" s="359"/>
    </row>
    <row r="9" spans="1:13">
      <c r="A9" s="360"/>
      <c r="B9" s="361"/>
      <c r="C9" s="361"/>
      <c r="D9" s="361"/>
      <c r="E9" s="361"/>
      <c r="F9" s="361"/>
      <c r="G9" s="361"/>
      <c r="H9" s="361"/>
      <c r="I9" s="361"/>
      <c r="J9" s="361"/>
      <c r="K9" s="361"/>
      <c r="L9" s="361"/>
      <c r="M9" s="362"/>
    </row>
    <row r="10" spans="1:13">
      <c r="A10" s="354" t="s">
        <v>342</v>
      </c>
      <c r="B10" s="355"/>
      <c r="C10" s="355"/>
      <c r="D10" s="355"/>
      <c r="E10" s="355"/>
      <c r="F10" s="355"/>
      <c r="G10" s="355"/>
      <c r="H10" s="355"/>
      <c r="I10" s="355"/>
      <c r="J10" s="355"/>
      <c r="K10" s="355"/>
      <c r="L10" s="355"/>
      <c r="M10" s="356"/>
    </row>
    <row r="11" spans="1:13">
      <c r="A11" s="357"/>
      <c r="B11" s="358"/>
      <c r="C11" s="358"/>
      <c r="D11" s="358"/>
      <c r="E11" s="358"/>
      <c r="F11" s="358"/>
      <c r="G11" s="358"/>
      <c r="H11" s="358"/>
      <c r="I11" s="358"/>
      <c r="J11" s="358"/>
      <c r="K11" s="358"/>
      <c r="L11" s="358"/>
      <c r="M11" s="359"/>
    </row>
    <row r="12" spans="1:13">
      <c r="A12" s="360"/>
      <c r="B12" s="361"/>
      <c r="C12" s="361"/>
      <c r="D12" s="361"/>
      <c r="E12" s="361"/>
      <c r="F12" s="361"/>
      <c r="G12" s="361"/>
      <c r="H12" s="361"/>
      <c r="I12" s="361"/>
      <c r="J12" s="361"/>
      <c r="K12" s="361"/>
      <c r="L12" s="361"/>
      <c r="M12" s="362"/>
    </row>
    <row r="13" spans="1:13">
      <c r="A13" s="188" t="s">
        <v>340</v>
      </c>
      <c r="B13" s="355"/>
      <c r="C13" s="355"/>
      <c r="D13" s="355"/>
      <c r="E13" s="355"/>
      <c r="F13" s="355"/>
      <c r="G13" s="355"/>
      <c r="H13" s="355"/>
      <c r="I13" s="355"/>
      <c r="J13" s="355"/>
      <c r="K13" s="355"/>
      <c r="L13" s="355"/>
      <c r="M13" s="356"/>
    </row>
    <row r="14" spans="1:13">
      <c r="A14" s="357"/>
      <c r="B14" s="358"/>
      <c r="C14" s="358"/>
      <c r="D14" s="358"/>
      <c r="E14" s="358"/>
      <c r="F14" s="358"/>
      <c r="G14" s="358"/>
      <c r="H14" s="358"/>
      <c r="I14" s="358"/>
      <c r="J14" s="358"/>
      <c r="K14" s="358"/>
      <c r="L14" s="358"/>
      <c r="M14" s="359"/>
    </row>
    <row r="15" spans="1:13">
      <c r="A15" s="360"/>
      <c r="B15" s="361"/>
      <c r="C15" s="361"/>
      <c r="D15" s="361"/>
      <c r="E15" s="361"/>
      <c r="F15" s="361"/>
      <c r="G15" s="361"/>
      <c r="H15" s="361"/>
      <c r="I15" s="361"/>
      <c r="J15" s="361"/>
      <c r="K15" s="361"/>
      <c r="L15" s="361"/>
      <c r="M15" s="362"/>
    </row>
    <row r="16" spans="1:13">
      <c r="A16" s="188" t="s">
        <v>337</v>
      </c>
      <c r="B16" s="355"/>
      <c r="C16" s="355"/>
      <c r="D16" s="355"/>
      <c r="E16" s="355"/>
      <c r="F16" s="355"/>
      <c r="G16" s="355"/>
      <c r="H16" s="355"/>
      <c r="I16" s="355"/>
      <c r="J16" s="355"/>
      <c r="K16" s="355"/>
      <c r="L16" s="355"/>
      <c r="M16" s="356"/>
    </row>
    <row r="17" spans="1:13">
      <c r="A17" s="357"/>
      <c r="B17" s="358"/>
      <c r="C17" s="358"/>
      <c r="D17" s="358"/>
      <c r="E17" s="358"/>
      <c r="F17" s="358"/>
      <c r="G17" s="358"/>
      <c r="H17" s="358"/>
      <c r="I17" s="358"/>
      <c r="J17" s="358"/>
      <c r="K17" s="358"/>
      <c r="L17" s="358"/>
      <c r="M17" s="359"/>
    </row>
    <row r="18" spans="1:13">
      <c r="A18" s="360"/>
      <c r="B18" s="361"/>
      <c r="C18" s="361"/>
      <c r="D18" s="361"/>
      <c r="E18" s="361"/>
      <c r="F18" s="361"/>
      <c r="G18" s="361"/>
      <c r="H18" s="361"/>
      <c r="I18" s="361"/>
      <c r="J18" s="361"/>
      <c r="K18" s="361"/>
      <c r="L18" s="361"/>
      <c r="M18" s="362"/>
    </row>
    <row r="19" spans="1:13">
      <c r="A19" s="188" t="s">
        <v>338</v>
      </c>
      <c r="B19" s="355"/>
      <c r="C19" s="355"/>
      <c r="D19" s="355"/>
      <c r="E19" s="355"/>
      <c r="F19" s="355"/>
      <c r="G19" s="355"/>
      <c r="H19" s="355"/>
      <c r="I19" s="355"/>
      <c r="J19" s="355"/>
      <c r="K19" s="355"/>
      <c r="L19" s="355"/>
      <c r="M19" s="356"/>
    </row>
    <row r="20" spans="1:13">
      <c r="A20" s="357"/>
      <c r="B20" s="358"/>
      <c r="C20" s="358"/>
      <c r="D20" s="358"/>
      <c r="E20" s="358"/>
      <c r="F20" s="358"/>
      <c r="G20" s="358"/>
      <c r="H20" s="358"/>
      <c r="I20" s="358"/>
      <c r="J20" s="358"/>
      <c r="K20" s="358"/>
      <c r="L20" s="358"/>
      <c r="M20" s="359"/>
    </row>
    <row r="21" spans="1:13">
      <c r="A21" s="360"/>
      <c r="B21" s="361"/>
      <c r="C21" s="361"/>
      <c r="D21" s="361"/>
      <c r="E21" s="361"/>
      <c r="F21" s="361"/>
      <c r="G21" s="361"/>
      <c r="H21" s="361"/>
      <c r="I21" s="361"/>
      <c r="J21" s="361"/>
      <c r="K21" s="361"/>
      <c r="L21" s="361"/>
      <c r="M21" s="362"/>
    </row>
    <row r="22" spans="1:13">
      <c r="A22" s="188" t="s">
        <v>349</v>
      </c>
      <c r="B22" s="355"/>
      <c r="C22" s="355"/>
      <c r="D22" s="355"/>
      <c r="E22" s="355"/>
      <c r="F22" s="355"/>
      <c r="G22" s="355"/>
      <c r="H22" s="355"/>
      <c r="I22" s="355"/>
      <c r="J22" s="355"/>
      <c r="K22" s="355"/>
      <c r="L22" s="355"/>
      <c r="M22" s="356"/>
    </row>
    <row r="23" spans="1:13">
      <c r="A23" s="357"/>
      <c r="B23" s="358"/>
      <c r="C23" s="358"/>
      <c r="D23" s="358"/>
      <c r="E23" s="358"/>
      <c r="F23" s="358"/>
      <c r="G23" s="358"/>
      <c r="H23" s="358"/>
      <c r="I23" s="358"/>
      <c r="J23" s="358"/>
      <c r="K23" s="358"/>
      <c r="L23" s="358"/>
      <c r="M23" s="359"/>
    </row>
    <row r="24" spans="1:13">
      <c r="A24" s="360"/>
      <c r="B24" s="361"/>
      <c r="C24" s="361"/>
      <c r="D24" s="361"/>
      <c r="E24" s="361"/>
      <c r="F24" s="361"/>
      <c r="G24" s="361"/>
      <c r="H24" s="361"/>
      <c r="I24" s="361"/>
      <c r="J24" s="361"/>
      <c r="K24" s="361"/>
      <c r="L24" s="361"/>
      <c r="M24" s="362"/>
    </row>
    <row r="25" spans="1:13">
      <c r="A25" s="188" t="s">
        <v>343</v>
      </c>
      <c r="B25" s="355"/>
      <c r="C25" s="355"/>
      <c r="D25" s="355"/>
      <c r="E25" s="355"/>
      <c r="F25" s="355"/>
      <c r="G25" s="355"/>
      <c r="H25" s="355"/>
      <c r="I25" s="355"/>
      <c r="J25" s="355"/>
      <c r="K25" s="355"/>
      <c r="L25" s="355"/>
      <c r="M25" s="356"/>
    </row>
    <row r="26" spans="1:13">
      <c r="A26" s="357"/>
      <c r="B26" s="358"/>
      <c r="C26" s="358"/>
      <c r="D26" s="358"/>
      <c r="E26" s="358"/>
      <c r="F26" s="358"/>
      <c r="G26" s="358"/>
      <c r="H26" s="358"/>
      <c r="I26" s="358"/>
      <c r="J26" s="358"/>
      <c r="K26" s="358"/>
      <c r="L26" s="358"/>
      <c r="M26" s="359"/>
    </row>
    <row r="27" spans="1:13">
      <c r="A27" s="360"/>
      <c r="B27" s="361"/>
      <c r="C27" s="361"/>
      <c r="D27" s="361"/>
      <c r="E27" s="361"/>
      <c r="F27" s="361"/>
      <c r="G27" s="361"/>
      <c r="H27" s="361"/>
      <c r="I27" s="361"/>
      <c r="J27" s="361"/>
      <c r="K27" s="361"/>
      <c r="L27" s="361"/>
      <c r="M27" s="362"/>
    </row>
    <row r="28" spans="1:13">
      <c r="A28" s="188" t="s">
        <v>350</v>
      </c>
      <c r="B28" s="355"/>
      <c r="C28" s="355"/>
      <c r="D28" s="355"/>
      <c r="E28" s="355"/>
      <c r="F28" s="355"/>
      <c r="G28" s="355"/>
      <c r="H28" s="355"/>
      <c r="I28" s="355"/>
      <c r="J28" s="355"/>
      <c r="K28" s="355"/>
      <c r="L28" s="355"/>
      <c r="M28" s="356"/>
    </row>
    <row r="29" spans="1:13">
      <c r="A29" s="357"/>
      <c r="B29" s="358"/>
      <c r="C29" s="358"/>
      <c r="D29" s="358"/>
      <c r="E29" s="358"/>
      <c r="F29" s="358"/>
      <c r="G29" s="358"/>
      <c r="H29" s="358"/>
      <c r="I29" s="358"/>
      <c r="J29" s="358"/>
      <c r="K29" s="358"/>
      <c r="L29" s="358"/>
      <c r="M29" s="359"/>
    </row>
    <row r="30" spans="1:13">
      <c r="A30" s="360"/>
      <c r="B30" s="361"/>
      <c r="C30" s="361"/>
      <c r="D30" s="361"/>
      <c r="E30" s="361"/>
      <c r="F30" s="361"/>
      <c r="G30" s="361"/>
      <c r="H30" s="361"/>
      <c r="I30" s="361"/>
      <c r="J30" s="361"/>
      <c r="K30" s="361"/>
      <c r="L30" s="361"/>
      <c r="M30" s="362"/>
    </row>
    <row r="31" spans="1:13">
      <c r="A31" s="188" t="s">
        <v>345</v>
      </c>
      <c r="B31" s="355"/>
      <c r="C31" s="355"/>
      <c r="D31" s="355"/>
      <c r="E31" s="355"/>
      <c r="F31" s="355"/>
      <c r="G31" s="355"/>
      <c r="H31" s="355"/>
      <c r="I31" s="355"/>
      <c r="J31" s="355"/>
      <c r="K31" s="355"/>
      <c r="L31" s="355"/>
      <c r="M31" s="356"/>
    </row>
    <row r="32" spans="1:13">
      <c r="A32" s="357"/>
      <c r="B32" s="358"/>
      <c r="C32" s="358"/>
      <c r="D32" s="358"/>
      <c r="E32" s="358"/>
      <c r="F32" s="358"/>
      <c r="G32" s="358"/>
      <c r="H32" s="358"/>
      <c r="I32" s="358"/>
      <c r="J32" s="358"/>
      <c r="K32" s="358"/>
      <c r="L32" s="358"/>
      <c r="M32" s="359"/>
    </row>
    <row r="33" spans="1:13">
      <c r="A33" s="360"/>
      <c r="B33" s="361"/>
      <c r="C33" s="361"/>
      <c r="D33" s="361"/>
      <c r="E33" s="361"/>
      <c r="F33" s="361"/>
      <c r="G33" s="361"/>
      <c r="H33" s="361"/>
      <c r="I33" s="361"/>
      <c r="J33" s="361"/>
      <c r="K33" s="361"/>
      <c r="L33" s="361"/>
      <c r="M33" s="362"/>
    </row>
    <row r="34" spans="1:13">
      <c r="A34" s="188" t="s">
        <v>341</v>
      </c>
      <c r="B34" s="355"/>
      <c r="C34" s="355"/>
      <c r="D34" s="355"/>
      <c r="E34" s="355"/>
      <c r="F34" s="355"/>
      <c r="G34" s="355"/>
      <c r="H34" s="355"/>
      <c r="I34" s="355"/>
      <c r="J34" s="355"/>
      <c r="K34" s="355"/>
      <c r="L34" s="355"/>
      <c r="M34" s="356"/>
    </row>
    <row r="35" spans="1:13">
      <c r="A35" s="357"/>
      <c r="B35" s="358"/>
      <c r="C35" s="358"/>
      <c r="D35" s="358"/>
      <c r="E35" s="358"/>
      <c r="F35" s="358"/>
      <c r="G35" s="358"/>
      <c r="H35" s="358"/>
      <c r="I35" s="358"/>
      <c r="J35" s="358"/>
      <c r="K35" s="358"/>
      <c r="L35" s="358"/>
      <c r="M35" s="359"/>
    </row>
    <row r="36" spans="1:13">
      <c r="A36" s="360"/>
      <c r="B36" s="361"/>
      <c r="C36" s="361"/>
      <c r="D36" s="361"/>
      <c r="E36" s="361"/>
      <c r="F36" s="361"/>
      <c r="G36" s="361"/>
      <c r="H36" s="361"/>
      <c r="I36" s="361"/>
      <c r="J36" s="361"/>
      <c r="K36" s="361"/>
      <c r="L36" s="361"/>
      <c r="M36" s="362"/>
    </row>
    <row r="37" spans="1:13">
      <c r="A37" s="188" t="s">
        <v>339</v>
      </c>
      <c r="B37" s="355"/>
      <c r="C37" s="355"/>
      <c r="D37" s="355"/>
      <c r="E37" s="355"/>
      <c r="F37" s="355"/>
      <c r="G37" s="355"/>
      <c r="H37" s="355"/>
      <c r="I37" s="355"/>
      <c r="J37" s="355"/>
      <c r="K37" s="355"/>
      <c r="L37" s="355"/>
      <c r="M37" s="356"/>
    </row>
    <row r="38" spans="1:13">
      <c r="A38" s="357"/>
      <c r="B38" s="358"/>
      <c r="C38" s="358"/>
      <c r="D38" s="358"/>
      <c r="E38" s="358"/>
      <c r="F38" s="358"/>
      <c r="G38" s="358"/>
      <c r="H38" s="358"/>
      <c r="I38" s="358"/>
      <c r="J38" s="358"/>
      <c r="K38" s="358"/>
      <c r="L38" s="358"/>
      <c r="M38" s="359"/>
    </row>
    <row r="39" spans="1:13">
      <c r="A39" s="360"/>
      <c r="B39" s="361"/>
      <c r="C39" s="361"/>
      <c r="D39" s="361"/>
      <c r="E39" s="361"/>
      <c r="F39" s="361"/>
      <c r="G39" s="361"/>
      <c r="H39" s="361"/>
      <c r="I39" s="361"/>
      <c r="J39" s="361"/>
      <c r="K39" s="361"/>
      <c r="L39" s="361"/>
      <c r="M39" s="362"/>
    </row>
  </sheetData>
  <mergeCells count="11">
    <mergeCell ref="A37:M39"/>
    <mergeCell ref="A16:M18"/>
    <mergeCell ref="A25:M27"/>
    <mergeCell ref="A31:M33"/>
    <mergeCell ref="A22:M24"/>
    <mergeCell ref="A10:M12"/>
    <mergeCell ref="A7:M9"/>
    <mergeCell ref="A13:M15"/>
    <mergeCell ref="A34:M36"/>
    <mergeCell ref="A28:M30"/>
    <mergeCell ref="A19:M21"/>
  </mergeCells>
  <pageMargins left="0.70866141732283472" right="0.70866141732283472" top="0.78740157480314965" bottom="0.78740157480314965" header="0.31496062992125984" footer="0.31496062992125984"/>
  <pageSetup paperSize="9" scale="58"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7:M27"/>
  <sheetViews>
    <sheetView showGridLines="0" tabSelected="1" view="pageBreakPreview" zoomScale="115" zoomScaleNormal="110" zoomScaleSheetLayoutView="115" workbookViewId="0">
      <selection activeCell="A7" sqref="A7:M27"/>
    </sheetView>
  </sheetViews>
  <sheetFormatPr baseColWidth="10" defaultRowHeight="15"/>
  <cols>
    <col min="13" max="13" width="16.85546875" customWidth="1"/>
  </cols>
  <sheetData>
    <row r="7" spans="1:13">
      <c r="A7" s="188" t="s">
        <v>392</v>
      </c>
      <c r="B7" s="189"/>
      <c r="C7" s="189"/>
      <c r="D7" s="189"/>
      <c r="E7" s="189"/>
      <c r="F7" s="189"/>
      <c r="G7" s="189"/>
      <c r="H7" s="189"/>
      <c r="I7" s="189"/>
      <c r="J7" s="189"/>
      <c r="K7" s="189"/>
      <c r="L7" s="189"/>
      <c r="M7" s="190"/>
    </row>
    <row r="8" spans="1:13">
      <c r="A8" s="191"/>
      <c r="B8" s="192"/>
      <c r="C8" s="192"/>
      <c r="D8" s="192"/>
      <c r="E8" s="192"/>
      <c r="F8" s="192"/>
      <c r="G8" s="192"/>
      <c r="H8" s="192"/>
      <c r="I8" s="192"/>
      <c r="J8" s="192"/>
      <c r="K8" s="192"/>
      <c r="L8" s="192"/>
      <c r="M8" s="193"/>
    </row>
    <row r="9" spans="1:13">
      <c r="A9" s="191"/>
      <c r="B9" s="192"/>
      <c r="C9" s="192"/>
      <c r="D9" s="192"/>
      <c r="E9" s="192"/>
      <c r="F9" s="192"/>
      <c r="G9" s="192"/>
      <c r="H9" s="192"/>
      <c r="I9" s="192"/>
      <c r="J9" s="192"/>
      <c r="K9" s="192"/>
      <c r="L9" s="192"/>
      <c r="M9" s="193"/>
    </row>
    <row r="10" spans="1:13">
      <c r="A10" s="191"/>
      <c r="B10" s="192"/>
      <c r="C10" s="192"/>
      <c r="D10" s="192"/>
      <c r="E10" s="192"/>
      <c r="F10" s="192"/>
      <c r="G10" s="192"/>
      <c r="H10" s="192"/>
      <c r="I10" s="192"/>
      <c r="J10" s="192"/>
      <c r="K10" s="192"/>
      <c r="L10" s="192"/>
      <c r="M10" s="193"/>
    </row>
    <row r="11" spans="1:13">
      <c r="A11" s="191"/>
      <c r="B11" s="192"/>
      <c r="C11" s="192"/>
      <c r="D11" s="192"/>
      <c r="E11" s="192"/>
      <c r="F11" s="192"/>
      <c r="G11" s="192"/>
      <c r="H11" s="192"/>
      <c r="I11" s="192"/>
      <c r="J11" s="192"/>
      <c r="K11" s="192"/>
      <c r="L11" s="192"/>
      <c r="M11" s="193"/>
    </row>
    <row r="12" spans="1:13">
      <c r="A12" s="191"/>
      <c r="B12" s="192"/>
      <c r="C12" s="192"/>
      <c r="D12" s="192"/>
      <c r="E12" s="192"/>
      <c r="F12" s="192"/>
      <c r="G12" s="192"/>
      <c r="H12" s="192"/>
      <c r="I12" s="192"/>
      <c r="J12" s="192"/>
      <c r="K12" s="192"/>
      <c r="L12" s="192"/>
      <c r="M12" s="193"/>
    </row>
    <row r="13" spans="1:13">
      <c r="A13" s="191"/>
      <c r="B13" s="192"/>
      <c r="C13" s="192"/>
      <c r="D13" s="192"/>
      <c r="E13" s="192"/>
      <c r="F13" s="192"/>
      <c r="G13" s="192"/>
      <c r="H13" s="192"/>
      <c r="I13" s="192"/>
      <c r="J13" s="192"/>
      <c r="K13" s="192"/>
      <c r="L13" s="192"/>
      <c r="M13" s="193"/>
    </row>
    <row r="14" spans="1:13">
      <c r="A14" s="191"/>
      <c r="B14" s="192"/>
      <c r="C14" s="192"/>
      <c r="D14" s="192"/>
      <c r="E14" s="192"/>
      <c r="F14" s="192"/>
      <c r="G14" s="192"/>
      <c r="H14" s="192"/>
      <c r="I14" s="192"/>
      <c r="J14" s="192"/>
      <c r="K14" s="192"/>
      <c r="L14" s="192"/>
      <c r="M14" s="193"/>
    </row>
    <row r="15" spans="1:13">
      <c r="A15" s="191"/>
      <c r="B15" s="192"/>
      <c r="C15" s="192"/>
      <c r="D15" s="192"/>
      <c r="E15" s="192"/>
      <c r="F15" s="192"/>
      <c r="G15" s="192"/>
      <c r="H15" s="192"/>
      <c r="I15" s="192"/>
      <c r="J15" s="192"/>
      <c r="K15" s="192"/>
      <c r="L15" s="192"/>
      <c r="M15" s="193"/>
    </row>
    <row r="16" spans="1:13">
      <c r="A16" s="191"/>
      <c r="B16" s="192"/>
      <c r="C16" s="192"/>
      <c r="D16" s="192"/>
      <c r="E16" s="192"/>
      <c r="F16" s="192"/>
      <c r="G16" s="192"/>
      <c r="H16" s="192"/>
      <c r="I16" s="192"/>
      <c r="J16" s="192"/>
      <c r="K16" s="192"/>
      <c r="L16" s="192"/>
      <c r="M16" s="193"/>
    </row>
    <row r="17" spans="1:13">
      <c r="A17" s="191"/>
      <c r="B17" s="192"/>
      <c r="C17" s="192"/>
      <c r="D17" s="192"/>
      <c r="E17" s="192"/>
      <c r="F17" s="192"/>
      <c r="G17" s="192"/>
      <c r="H17" s="192"/>
      <c r="I17" s="192"/>
      <c r="J17" s="192"/>
      <c r="K17" s="192"/>
      <c r="L17" s="192"/>
      <c r="M17" s="193"/>
    </row>
    <row r="18" spans="1:13">
      <c r="A18" s="191"/>
      <c r="B18" s="192"/>
      <c r="C18" s="192"/>
      <c r="D18" s="192"/>
      <c r="E18" s="192"/>
      <c r="F18" s="192"/>
      <c r="G18" s="192"/>
      <c r="H18" s="192"/>
      <c r="I18" s="192"/>
      <c r="J18" s="192"/>
      <c r="K18" s="192"/>
      <c r="L18" s="192"/>
      <c r="M18" s="193"/>
    </row>
    <row r="19" spans="1:13">
      <c r="A19" s="191"/>
      <c r="B19" s="192"/>
      <c r="C19" s="192"/>
      <c r="D19" s="192"/>
      <c r="E19" s="192"/>
      <c r="F19" s="192"/>
      <c r="G19" s="192"/>
      <c r="H19" s="192"/>
      <c r="I19" s="192"/>
      <c r="J19" s="192"/>
      <c r="K19" s="192"/>
      <c r="L19" s="192"/>
      <c r="M19" s="193"/>
    </row>
    <row r="20" spans="1:13">
      <c r="A20" s="191"/>
      <c r="B20" s="192"/>
      <c r="C20" s="192"/>
      <c r="D20" s="192"/>
      <c r="E20" s="192"/>
      <c r="F20" s="192"/>
      <c r="G20" s="192"/>
      <c r="H20" s="192"/>
      <c r="I20" s="192"/>
      <c r="J20" s="192"/>
      <c r="K20" s="192"/>
      <c r="L20" s="192"/>
      <c r="M20" s="193"/>
    </row>
    <row r="21" spans="1:13">
      <c r="A21" s="191"/>
      <c r="B21" s="192"/>
      <c r="C21" s="192"/>
      <c r="D21" s="192"/>
      <c r="E21" s="192"/>
      <c r="F21" s="192"/>
      <c r="G21" s="192"/>
      <c r="H21" s="192"/>
      <c r="I21" s="192"/>
      <c r="J21" s="192"/>
      <c r="K21" s="192"/>
      <c r="L21" s="192"/>
      <c r="M21" s="193"/>
    </row>
    <row r="22" spans="1:13">
      <c r="A22" s="191"/>
      <c r="B22" s="192"/>
      <c r="C22" s="192"/>
      <c r="D22" s="192"/>
      <c r="E22" s="192"/>
      <c r="F22" s="192"/>
      <c r="G22" s="192"/>
      <c r="H22" s="192"/>
      <c r="I22" s="192"/>
      <c r="J22" s="192"/>
      <c r="K22" s="192"/>
      <c r="L22" s="192"/>
      <c r="M22" s="193"/>
    </row>
    <row r="23" spans="1:13">
      <c r="A23" s="191"/>
      <c r="B23" s="192"/>
      <c r="C23" s="192"/>
      <c r="D23" s="192"/>
      <c r="E23" s="192"/>
      <c r="F23" s="192"/>
      <c r="G23" s="192"/>
      <c r="H23" s="192"/>
      <c r="I23" s="192"/>
      <c r="J23" s="192"/>
      <c r="K23" s="192"/>
      <c r="L23" s="192"/>
      <c r="M23" s="193"/>
    </row>
    <row r="24" spans="1:13">
      <c r="A24" s="191"/>
      <c r="B24" s="192"/>
      <c r="C24" s="192"/>
      <c r="D24" s="192"/>
      <c r="E24" s="192"/>
      <c r="F24" s="192"/>
      <c r="G24" s="192"/>
      <c r="H24" s="192"/>
      <c r="I24" s="192"/>
      <c r="J24" s="192"/>
      <c r="K24" s="192"/>
      <c r="L24" s="192"/>
      <c r="M24" s="193"/>
    </row>
    <row r="25" spans="1:13">
      <c r="A25" s="191"/>
      <c r="B25" s="192"/>
      <c r="C25" s="192"/>
      <c r="D25" s="192"/>
      <c r="E25" s="192"/>
      <c r="F25" s="192"/>
      <c r="G25" s="192"/>
      <c r="H25" s="192"/>
      <c r="I25" s="192"/>
      <c r="J25" s="192"/>
      <c r="K25" s="192"/>
      <c r="L25" s="192"/>
      <c r="M25" s="193"/>
    </row>
    <row r="26" spans="1:13">
      <c r="A26" s="191"/>
      <c r="B26" s="192"/>
      <c r="C26" s="192"/>
      <c r="D26" s="192"/>
      <c r="E26" s="192"/>
      <c r="F26" s="192"/>
      <c r="G26" s="192"/>
      <c r="H26" s="192"/>
      <c r="I26" s="192"/>
      <c r="J26" s="192"/>
      <c r="K26" s="192"/>
      <c r="L26" s="192"/>
      <c r="M26" s="193"/>
    </row>
    <row r="27" spans="1:13" ht="107.25" customHeight="1">
      <c r="A27" s="194"/>
      <c r="B27" s="195"/>
      <c r="C27" s="195"/>
      <c r="D27" s="195"/>
      <c r="E27" s="195"/>
      <c r="F27" s="195"/>
      <c r="G27" s="195"/>
      <c r="H27" s="195"/>
      <c r="I27" s="195"/>
      <c r="J27" s="195"/>
      <c r="K27" s="195"/>
      <c r="L27" s="195"/>
      <c r="M27" s="196"/>
    </row>
  </sheetData>
  <mergeCells count="1">
    <mergeCell ref="A7:M27"/>
  </mergeCells>
  <pageMargins left="0.70866141732283472" right="0.70866141732283472" top="0.78740157480314965" bottom="0.78740157480314965" header="0.31496062992125984" footer="0.31496062992125984"/>
  <pageSetup paperSize="9" scale="56"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
    <tabColor rgb="FF00B050"/>
  </sheetPr>
  <dimension ref="A6:AL50"/>
  <sheetViews>
    <sheetView showGridLines="0" zoomScale="45" zoomScaleNormal="45" zoomScaleSheetLayoutView="40" workbookViewId="0">
      <selection activeCell="AG44" sqref="AG44"/>
    </sheetView>
  </sheetViews>
  <sheetFormatPr baseColWidth="10" defaultRowHeight="16.5"/>
  <cols>
    <col min="1" max="16384" width="11.42578125" style="55"/>
  </cols>
  <sheetData>
    <row r="6" spans="1:38" ht="107.25" customHeight="1"/>
    <row r="10" spans="1:38" ht="49.5" customHeight="1">
      <c r="A10" s="197"/>
      <c r="B10" s="198"/>
      <c r="C10" s="198"/>
      <c r="D10" s="198"/>
      <c r="E10" s="198"/>
      <c r="F10" s="198"/>
      <c r="G10" s="198"/>
      <c r="H10" s="198"/>
      <c r="I10" s="198"/>
      <c r="J10" s="199"/>
      <c r="K10" s="199"/>
      <c r="L10" s="199"/>
      <c r="M10" s="199"/>
      <c r="N10" s="199"/>
      <c r="O10" s="199"/>
      <c r="P10" s="199"/>
      <c r="Q10" s="199"/>
      <c r="R10" s="199"/>
      <c r="S10" s="199"/>
      <c r="T10" s="199"/>
      <c r="U10" s="199"/>
      <c r="V10" s="199"/>
      <c r="W10" s="199"/>
      <c r="X10" s="199"/>
      <c r="Y10" s="199"/>
      <c r="Z10" s="199"/>
      <c r="AA10" s="199"/>
      <c r="AB10" s="199"/>
      <c r="AC10" s="199"/>
      <c r="AD10" s="199"/>
      <c r="AE10" s="199"/>
      <c r="AF10" s="199"/>
      <c r="AG10" s="199"/>
      <c r="AH10" s="199"/>
      <c r="AI10" s="199"/>
      <c r="AJ10" s="199"/>
      <c r="AK10" s="199"/>
      <c r="AL10" s="199"/>
    </row>
    <row r="11" spans="1:38">
      <c r="A11" s="27"/>
    </row>
    <row r="12" spans="1:38">
      <c r="A12" s="27"/>
    </row>
    <row r="13" spans="1:38">
      <c r="A13" s="27"/>
    </row>
    <row r="14" spans="1:38">
      <c r="A14" s="27"/>
    </row>
    <row r="15" spans="1:38">
      <c r="A15" s="27"/>
    </row>
    <row r="16" spans="1:38">
      <c r="A16" s="27"/>
    </row>
    <row r="17" spans="1:14">
      <c r="A17" s="27"/>
    </row>
    <row r="18" spans="1:14">
      <c r="A18" s="27"/>
    </row>
    <row r="25" spans="1:14">
      <c r="N25" s="56"/>
    </row>
    <row r="29" spans="1:14">
      <c r="F29" s="57"/>
    </row>
    <row r="30" spans="1:14">
      <c r="M30" s="58"/>
    </row>
    <row r="45" spans="1:13" customFormat="1" ht="18.75">
      <c r="A45" s="200"/>
      <c r="B45" s="201"/>
      <c r="C45" s="201"/>
      <c r="D45" s="201"/>
      <c r="E45" s="201"/>
      <c r="F45" s="201"/>
      <c r="G45" s="201"/>
      <c r="H45" s="201"/>
      <c r="I45" s="201"/>
      <c r="J45" s="202"/>
      <c r="K45" s="202"/>
      <c r="L45" s="202"/>
      <c r="M45" s="202"/>
    </row>
    <row r="50" spans="29:29" ht="155.25">
      <c r="AC50" s="59"/>
    </row>
  </sheetData>
  <mergeCells count="2">
    <mergeCell ref="A10:AL10"/>
    <mergeCell ref="A45:M45"/>
  </mergeCells>
  <pageMargins left="0.70866141732283472" right="0.70866141732283472" top="0.78740157480314965" bottom="0.78740157480314965" header="0.31496062992125984" footer="0.31496062992125984"/>
  <pageSetup paperSize="9" scale="25"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3:AO32"/>
  <sheetViews>
    <sheetView showGridLines="0" zoomScaleSheetLayoutView="100" zoomScalePageLayoutView="90" workbookViewId="0">
      <selection activeCell="AC23" sqref="AC23:AC24"/>
    </sheetView>
  </sheetViews>
  <sheetFormatPr baseColWidth="10" defaultRowHeight="16.5"/>
  <cols>
    <col min="1" max="1" width="1.7109375" style="1" customWidth="1"/>
    <col min="2" max="21" width="3.85546875" style="1" customWidth="1"/>
    <col min="22" max="22" width="5.28515625" style="1" customWidth="1"/>
    <col min="23" max="27" width="11.42578125" style="1"/>
    <col min="28" max="28" width="16" style="1" customWidth="1"/>
    <col min="29" max="29" width="8.140625" style="1" customWidth="1"/>
    <col min="30" max="16384" width="11.42578125" style="1"/>
  </cols>
  <sheetData>
    <row r="3" spans="1:41" ht="11.25" customHeight="1">
      <c r="B3" s="1" t="s">
        <v>60</v>
      </c>
    </row>
    <row r="4" spans="1:41" ht="109.5" customHeight="1"/>
    <row r="5" spans="1:41" ht="11.25" customHeight="1"/>
    <row r="6" spans="1:41" ht="11.25" customHeight="1"/>
    <row r="7" spans="1:41" ht="22.5" customHeight="1">
      <c r="B7" s="159" t="s">
        <v>208</v>
      </c>
      <c r="C7" s="160"/>
      <c r="D7" s="160"/>
      <c r="E7" s="160"/>
      <c r="F7" s="160"/>
      <c r="G7" s="160"/>
      <c r="H7" s="160"/>
      <c r="I7" s="160"/>
      <c r="J7" s="160"/>
      <c r="K7" s="160"/>
      <c r="L7" s="160"/>
      <c r="M7" s="160"/>
      <c r="N7" s="160"/>
      <c r="O7" s="160"/>
      <c r="P7" s="160"/>
      <c r="Q7" s="160"/>
      <c r="R7" s="160"/>
      <c r="S7" s="160"/>
      <c r="T7" s="160"/>
      <c r="U7" s="160"/>
      <c r="V7" s="160"/>
    </row>
    <row r="8" spans="1:41" ht="6.75" customHeight="1"/>
    <row r="9" spans="1:41">
      <c r="A9" s="214" t="s">
        <v>58</v>
      </c>
      <c r="B9" s="215"/>
      <c r="C9" s="215"/>
      <c r="D9" s="215"/>
      <c r="E9" s="215"/>
      <c r="F9" s="215"/>
      <c r="G9" s="215"/>
      <c r="H9" s="215"/>
      <c r="I9" s="215"/>
      <c r="J9" s="215"/>
      <c r="K9" s="215"/>
      <c r="L9" s="215"/>
      <c r="M9" s="215"/>
      <c r="N9" s="215"/>
      <c r="O9" s="215"/>
      <c r="P9" s="215"/>
      <c r="Q9" s="215"/>
      <c r="R9" s="215"/>
      <c r="S9" s="215"/>
      <c r="T9" s="215"/>
      <c r="U9" s="215"/>
      <c r="V9" s="216"/>
    </row>
    <row r="10" spans="1:41" ht="6" customHeight="1">
      <c r="A10" s="17"/>
      <c r="B10" s="13"/>
      <c r="C10" s="13"/>
      <c r="D10" s="13"/>
      <c r="E10" s="13"/>
      <c r="F10" s="13"/>
      <c r="G10" s="13"/>
      <c r="H10" s="13"/>
      <c r="I10" s="13"/>
      <c r="J10" s="13"/>
      <c r="K10" s="13"/>
      <c r="L10" s="13"/>
      <c r="M10" s="13"/>
      <c r="N10" s="13"/>
      <c r="O10" s="13"/>
      <c r="P10" s="13"/>
      <c r="Q10" s="13"/>
      <c r="R10" s="13"/>
      <c r="S10" s="13"/>
      <c r="T10" s="13"/>
      <c r="U10" s="13"/>
      <c r="V10" s="15"/>
    </row>
    <row r="11" spans="1:41">
      <c r="A11" s="17"/>
      <c r="B11" s="14" t="s">
        <v>59</v>
      </c>
      <c r="C11" s="13"/>
      <c r="D11" s="13"/>
      <c r="E11" s="13"/>
      <c r="F11" s="13"/>
      <c r="G11" s="13"/>
      <c r="H11" s="13"/>
      <c r="I11" s="14" t="s">
        <v>100</v>
      </c>
      <c r="J11" s="13"/>
      <c r="K11" s="13"/>
      <c r="L11" s="13"/>
      <c r="M11" s="13"/>
      <c r="N11" s="13"/>
      <c r="O11" s="13"/>
      <c r="P11" s="13"/>
      <c r="Q11" s="13"/>
      <c r="R11" s="13"/>
      <c r="S11" s="13"/>
      <c r="T11" s="13"/>
      <c r="U11" s="13"/>
      <c r="V11" s="15"/>
    </row>
    <row r="12" spans="1:41">
      <c r="A12" s="17"/>
      <c r="B12" s="217"/>
      <c r="C12" s="206"/>
      <c r="D12" s="206"/>
      <c r="E12" s="206"/>
      <c r="F12" s="206"/>
      <c r="G12" s="207"/>
      <c r="H12" s="16"/>
      <c r="I12" s="218"/>
      <c r="J12" s="219"/>
      <c r="K12" s="219"/>
      <c r="L12" s="219"/>
      <c r="M12" s="219"/>
      <c r="N12" s="219"/>
      <c r="O12" s="219"/>
      <c r="P12" s="219"/>
      <c r="Q12" s="219"/>
      <c r="R12" s="219"/>
      <c r="S12" s="219"/>
      <c r="T12" s="219"/>
      <c r="U12" s="220"/>
      <c r="V12" s="15"/>
    </row>
    <row r="13" spans="1:41">
      <c r="A13" s="17"/>
      <c r="B13" s="13"/>
      <c r="C13" s="13"/>
      <c r="D13" s="13"/>
      <c r="E13" s="13"/>
      <c r="F13" s="13"/>
      <c r="G13" s="13"/>
      <c r="H13" s="13"/>
      <c r="I13" s="221"/>
      <c r="J13" s="222"/>
      <c r="K13" s="222"/>
      <c r="L13" s="222"/>
      <c r="M13" s="222"/>
      <c r="N13" s="222"/>
      <c r="O13" s="222"/>
      <c r="P13" s="222"/>
      <c r="Q13" s="222"/>
      <c r="R13" s="222"/>
      <c r="S13" s="222"/>
      <c r="T13" s="222"/>
      <c r="U13" s="223"/>
      <c r="V13" s="15"/>
    </row>
    <row r="14" spans="1:41">
      <c r="A14" s="17"/>
      <c r="B14" s="14" t="s">
        <v>352</v>
      </c>
      <c r="C14" s="13"/>
      <c r="D14" s="13"/>
      <c r="E14" s="13"/>
      <c r="F14" s="13"/>
      <c r="G14" s="13"/>
      <c r="H14" s="13"/>
      <c r="I14" s="221"/>
      <c r="J14" s="222"/>
      <c r="K14" s="222"/>
      <c r="L14" s="222"/>
      <c r="M14" s="222"/>
      <c r="N14" s="222"/>
      <c r="O14" s="222"/>
      <c r="P14" s="222"/>
      <c r="Q14" s="222"/>
      <c r="R14" s="222"/>
      <c r="S14" s="222"/>
      <c r="T14" s="222"/>
      <c r="U14" s="223"/>
      <c r="V14" s="15"/>
      <c r="Y14" s="12"/>
      <c r="Z14" s="12"/>
      <c r="AA14" s="12"/>
      <c r="AB14" s="12"/>
      <c r="AC14" s="12"/>
      <c r="AD14" s="12"/>
      <c r="AE14" s="12"/>
      <c r="AF14" s="12"/>
      <c r="AG14" s="12"/>
      <c r="AH14" s="12"/>
      <c r="AI14" s="12"/>
      <c r="AJ14" s="12"/>
      <c r="AK14" s="12"/>
      <c r="AL14" s="12"/>
      <c r="AM14" s="12"/>
      <c r="AN14" s="12"/>
      <c r="AO14" s="12"/>
    </row>
    <row r="15" spans="1:41">
      <c r="A15" s="17"/>
      <c r="B15" s="210"/>
      <c r="C15" s="211"/>
      <c r="D15" s="211"/>
      <c r="E15" s="211"/>
      <c r="F15" s="211"/>
      <c r="G15" s="212"/>
      <c r="H15" s="16"/>
      <c r="I15" s="221"/>
      <c r="J15" s="222"/>
      <c r="K15" s="222"/>
      <c r="L15" s="222"/>
      <c r="M15" s="222"/>
      <c r="N15" s="222"/>
      <c r="O15" s="222"/>
      <c r="P15" s="222"/>
      <c r="Q15" s="222"/>
      <c r="R15" s="222"/>
      <c r="S15" s="222"/>
      <c r="T15" s="222"/>
      <c r="U15" s="223"/>
      <c r="V15" s="15"/>
      <c r="Y15" s="12"/>
      <c r="Z15" s="12"/>
      <c r="AA15" s="12"/>
      <c r="AB15" s="12"/>
      <c r="AC15" s="12"/>
      <c r="AD15" s="12"/>
      <c r="AE15" s="12"/>
      <c r="AF15" s="12"/>
      <c r="AG15" s="12"/>
      <c r="AH15" s="12"/>
      <c r="AI15" s="12"/>
      <c r="AJ15" s="12"/>
      <c r="AK15" s="12"/>
      <c r="AL15" s="12"/>
      <c r="AM15" s="12"/>
      <c r="AN15" s="12"/>
      <c r="AO15" s="12"/>
    </row>
    <row r="16" spans="1:41">
      <c r="A16" s="17"/>
      <c r="B16" s="13"/>
      <c r="C16" s="13"/>
      <c r="D16" s="13"/>
      <c r="E16" s="13"/>
      <c r="F16" s="13"/>
      <c r="G16" s="13"/>
      <c r="H16" s="13"/>
      <c r="I16" s="221"/>
      <c r="J16" s="222"/>
      <c r="K16" s="222"/>
      <c r="L16" s="222"/>
      <c r="M16" s="222"/>
      <c r="N16" s="222"/>
      <c r="O16" s="222"/>
      <c r="P16" s="222"/>
      <c r="Q16" s="222"/>
      <c r="R16" s="222"/>
      <c r="S16" s="222"/>
      <c r="T16" s="222"/>
      <c r="U16" s="223"/>
      <c r="V16" s="15"/>
      <c r="Y16" s="12"/>
      <c r="Z16" s="213"/>
      <c r="AA16" s="213"/>
      <c r="AB16" s="213"/>
      <c r="AC16" s="213"/>
      <c r="AD16" s="213"/>
      <c r="AE16" s="213"/>
      <c r="AF16" s="213"/>
      <c r="AG16" s="213"/>
      <c r="AH16" s="213"/>
      <c r="AI16" s="213"/>
      <c r="AJ16" s="213"/>
      <c r="AK16" s="213"/>
      <c r="AL16" s="213"/>
      <c r="AM16" s="213"/>
      <c r="AN16" s="213"/>
      <c r="AO16" s="213"/>
    </row>
    <row r="17" spans="1:41">
      <c r="A17" s="17"/>
      <c r="B17" s="14" t="s">
        <v>275</v>
      </c>
      <c r="C17" s="13"/>
      <c r="D17" s="13"/>
      <c r="E17" s="18"/>
      <c r="F17" s="13"/>
      <c r="G17" s="13"/>
      <c r="H17" s="13"/>
      <c r="I17" s="221"/>
      <c r="J17" s="222"/>
      <c r="K17" s="222"/>
      <c r="L17" s="222"/>
      <c r="M17" s="222"/>
      <c r="N17" s="222"/>
      <c r="O17" s="222"/>
      <c r="P17" s="222"/>
      <c r="Q17" s="222"/>
      <c r="R17" s="222"/>
      <c r="S17" s="222"/>
      <c r="T17" s="222"/>
      <c r="U17" s="223"/>
      <c r="V17" s="15"/>
      <c r="Y17" s="12"/>
      <c r="Z17" s="12"/>
      <c r="AA17" s="12"/>
      <c r="AB17" s="12"/>
      <c r="AC17" s="12"/>
      <c r="AD17" s="12"/>
      <c r="AE17" s="12"/>
      <c r="AF17" s="12"/>
      <c r="AG17" s="12"/>
      <c r="AH17" s="12"/>
      <c r="AI17" s="12"/>
      <c r="AJ17" s="12"/>
      <c r="AK17" s="12"/>
      <c r="AL17" s="12"/>
      <c r="AM17" s="12"/>
      <c r="AN17" s="12"/>
      <c r="AO17" s="12"/>
    </row>
    <row r="18" spans="1:41">
      <c r="A18" s="17"/>
      <c r="B18" s="210"/>
      <c r="C18" s="211"/>
      <c r="D18" s="211"/>
      <c r="E18" s="211"/>
      <c r="F18" s="211"/>
      <c r="G18" s="212"/>
      <c r="H18" s="16"/>
      <c r="I18" s="221"/>
      <c r="J18" s="222"/>
      <c r="K18" s="222"/>
      <c r="L18" s="222"/>
      <c r="M18" s="222"/>
      <c r="N18" s="222"/>
      <c r="O18" s="222"/>
      <c r="P18" s="222"/>
      <c r="Q18" s="222"/>
      <c r="R18" s="222"/>
      <c r="S18" s="222"/>
      <c r="T18" s="222"/>
      <c r="U18" s="223"/>
      <c r="V18" s="15"/>
      <c r="Y18" s="12"/>
      <c r="Z18" s="12"/>
      <c r="AA18" s="12"/>
      <c r="AB18" s="12"/>
      <c r="AC18" s="12"/>
      <c r="AD18" s="12"/>
      <c r="AE18" s="12"/>
      <c r="AF18" s="12"/>
      <c r="AG18" s="12"/>
      <c r="AH18" s="12"/>
      <c r="AI18" s="12"/>
      <c r="AJ18" s="12"/>
      <c r="AK18" s="12"/>
      <c r="AL18" s="12"/>
      <c r="AM18" s="12"/>
      <c r="AN18" s="12"/>
      <c r="AO18" s="12"/>
    </row>
    <row r="19" spans="1:41">
      <c r="A19" s="17"/>
      <c r="B19" s="54"/>
      <c r="C19" s="54"/>
      <c r="D19" s="54"/>
      <c r="E19" s="54"/>
      <c r="F19" s="54"/>
      <c r="G19" s="54"/>
      <c r="H19" s="54"/>
      <c r="I19" s="221"/>
      <c r="J19" s="222"/>
      <c r="K19" s="222"/>
      <c r="L19" s="222"/>
      <c r="M19" s="222"/>
      <c r="N19" s="222"/>
      <c r="O19" s="222"/>
      <c r="P19" s="222"/>
      <c r="Q19" s="222"/>
      <c r="R19" s="222"/>
      <c r="S19" s="222"/>
      <c r="T19" s="222"/>
      <c r="U19" s="223"/>
      <c r="V19" s="15"/>
      <c r="Y19" s="12"/>
      <c r="Z19" s="12"/>
      <c r="AA19" s="12"/>
      <c r="AB19" s="12"/>
      <c r="AC19" s="12"/>
      <c r="AD19" s="12"/>
      <c r="AE19" s="12"/>
      <c r="AF19" s="12"/>
      <c r="AG19" s="12"/>
      <c r="AH19" s="12"/>
      <c r="AI19" s="12"/>
      <c r="AJ19" s="12"/>
      <c r="AK19" s="12"/>
      <c r="AL19" s="12"/>
      <c r="AM19" s="12"/>
      <c r="AN19" s="12"/>
      <c r="AO19" s="12"/>
    </row>
    <row r="20" spans="1:41">
      <c r="A20" s="17"/>
      <c r="B20" s="14" t="s">
        <v>62</v>
      </c>
      <c r="C20" s="13"/>
      <c r="D20" s="13"/>
      <c r="E20" s="18"/>
      <c r="F20" s="13"/>
      <c r="G20" s="13"/>
      <c r="H20" s="54"/>
      <c r="I20" s="221"/>
      <c r="J20" s="222"/>
      <c r="K20" s="222"/>
      <c r="L20" s="222"/>
      <c r="M20" s="222"/>
      <c r="N20" s="222"/>
      <c r="O20" s="222"/>
      <c r="P20" s="222"/>
      <c r="Q20" s="222"/>
      <c r="R20" s="222"/>
      <c r="S20" s="222"/>
      <c r="T20" s="222"/>
      <c r="U20" s="223"/>
      <c r="V20" s="15"/>
      <c r="Y20" s="12"/>
      <c r="Z20" s="12"/>
      <c r="AA20" s="12"/>
      <c r="AC20" s="12"/>
      <c r="AD20" s="12"/>
      <c r="AE20" s="12"/>
      <c r="AF20" s="12"/>
      <c r="AG20" s="12"/>
      <c r="AH20" s="12"/>
      <c r="AI20" s="12"/>
      <c r="AJ20" s="12"/>
      <c r="AK20" s="12"/>
      <c r="AL20" s="12"/>
      <c r="AM20" s="12"/>
      <c r="AN20" s="12"/>
      <c r="AO20" s="12"/>
    </row>
    <row r="21" spans="1:41">
      <c r="A21" s="17"/>
      <c r="B21" s="205"/>
      <c r="C21" s="206"/>
      <c r="D21" s="206"/>
      <c r="E21" s="206"/>
      <c r="F21" s="206"/>
      <c r="G21" s="207"/>
      <c r="H21" s="54"/>
      <c r="I21" s="224"/>
      <c r="J21" s="225"/>
      <c r="K21" s="225"/>
      <c r="L21" s="225"/>
      <c r="M21" s="225"/>
      <c r="N21" s="225"/>
      <c r="O21" s="225"/>
      <c r="P21" s="225"/>
      <c r="Q21" s="225"/>
      <c r="R21" s="225"/>
      <c r="S21" s="225"/>
      <c r="T21" s="225"/>
      <c r="U21" s="226"/>
      <c r="V21" s="15"/>
      <c r="Y21" s="12"/>
      <c r="Z21" s="12"/>
      <c r="AA21" s="12"/>
      <c r="AC21" s="12"/>
      <c r="AD21" s="12"/>
      <c r="AE21" s="12"/>
      <c r="AF21" s="12"/>
      <c r="AG21" s="12"/>
      <c r="AH21" s="12"/>
      <c r="AI21" s="12"/>
      <c r="AJ21" s="12"/>
      <c r="AK21" s="12"/>
      <c r="AL21" s="12"/>
      <c r="AM21" s="12"/>
      <c r="AN21" s="12"/>
      <c r="AO21" s="12"/>
    </row>
    <row r="22" spans="1:41" ht="17.25" thickBot="1">
      <c r="A22" s="17"/>
      <c r="B22" s="19"/>
      <c r="C22" s="19"/>
      <c r="D22" s="19"/>
      <c r="E22" s="19"/>
      <c r="F22" s="19"/>
      <c r="G22" s="19"/>
      <c r="H22" s="54"/>
      <c r="I22" s="52"/>
      <c r="J22" s="52"/>
      <c r="K22" s="52"/>
      <c r="L22" s="52"/>
      <c r="M22" s="52"/>
      <c r="N22" s="52"/>
      <c r="O22" s="52"/>
      <c r="P22" s="52"/>
      <c r="Q22" s="52"/>
      <c r="R22" s="52"/>
      <c r="S22" s="52"/>
      <c r="T22" s="52"/>
      <c r="U22" s="52"/>
      <c r="V22" s="15"/>
      <c r="Y22" s="12"/>
      <c r="Z22" s="12"/>
      <c r="AA22" s="12"/>
      <c r="AC22" s="12"/>
      <c r="AD22" s="12"/>
      <c r="AE22" s="12"/>
      <c r="AF22" s="12"/>
      <c r="AG22" s="12"/>
      <c r="AH22" s="12"/>
      <c r="AI22" s="12"/>
      <c r="AJ22" s="12"/>
      <c r="AK22" s="12"/>
      <c r="AL22" s="12"/>
      <c r="AM22" s="12"/>
      <c r="AN22" s="12"/>
      <c r="AO22" s="12"/>
    </row>
    <row r="23" spans="1:41">
      <c r="A23" s="17"/>
      <c r="B23" s="14" t="s">
        <v>119</v>
      </c>
      <c r="C23" s="20"/>
      <c r="D23" s="20"/>
      <c r="E23" s="20"/>
      <c r="F23" s="20"/>
      <c r="G23" s="20"/>
      <c r="H23" s="54"/>
      <c r="I23" s="25" t="s">
        <v>63</v>
      </c>
      <c r="J23" s="52"/>
      <c r="K23" s="52"/>
      <c r="L23" s="52"/>
      <c r="M23" s="52"/>
      <c r="N23" s="52"/>
      <c r="O23" s="52"/>
      <c r="P23" s="52"/>
      <c r="Q23" s="52"/>
      <c r="R23" s="52"/>
      <c r="S23" s="52"/>
      <c r="T23" s="52"/>
      <c r="U23" s="52"/>
      <c r="V23" s="15"/>
      <c r="Y23" s="12"/>
      <c r="Z23" s="12"/>
      <c r="AA23" s="12"/>
      <c r="AC23" s="203" t="str">
        <f>IF('QM-Plan Projekt'!O109="rotx","n","")</f>
        <v/>
      </c>
      <c r="AD23" s="12"/>
      <c r="AE23" s="12"/>
      <c r="AF23" s="12"/>
      <c r="AG23" s="12"/>
      <c r="AH23" s="12"/>
      <c r="AI23" s="12"/>
      <c r="AJ23" s="12"/>
      <c r="AK23" s="12"/>
      <c r="AL23" s="12"/>
      <c r="AM23" s="12"/>
      <c r="AN23" s="12"/>
      <c r="AO23" s="12"/>
    </row>
    <row r="24" spans="1:41">
      <c r="A24" s="17"/>
      <c r="B24" s="205"/>
      <c r="C24" s="206"/>
      <c r="D24" s="206"/>
      <c r="E24" s="206"/>
      <c r="F24" s="206"/>
      <c r="G24" s="207"/>
      <c r="H24" s="54"/>
      <c r="I24" s="210"/>
      <c r="J24" s="211"/>
      <c r="K24" s="211"/>
      <c r="L24" s="211"/>
      <c r="M24" s="211"/>
      <c r="N24" s="211"/>
      <c r="O24" s="211"/>
      <c r="P24" s="212"/>
      <c r="Q24" s="52"/>
      <c r="R24" s="52"/>
      <c r="S24" s="52"/>
      <c r="T24" s="52"/>
      <c r="U24" s="52"/>
      <c r="V24" s="15"/>
      <c r="Y24" s="12"/>
      <c r="Z24" s="12"/>
      <c r="AA24" s="12"/>
      <c r="AC24" s="204"/>
      <c r="AD24" s="12"/>
      <c r="AE24" s="12"/>
      <c r="AF24" s="12"/>
      <c r="AG24" s="12"/>
      <c r="AH24" s="12"/>
      <c r="AI24" s="12"/>
      <c r="AJ24" s="12"/>
      <c r="AK24" s="12"/>
      <c r="AL24" s="12"/>
      <c r="AM24" s="12"/>
      <c r="AN24" s="12"/>
      <c r="AO24" s="12"/>
    </row>
    <row r="25" spans="1:41" ht="16.5" customHeight="1">
      <c r="A25" s="28"/>
      <c r="B25" s="20"/>
      <c r="C25" s="20"/>
      <c r="D25" s="20"/>
      <c r="E25" s="20"/>
      <c r="F25" s="20"/>
      <c r="G25" s="20"/>
      <c r="H25" s="20"/>
      <c r="I25" s="21"/>
      <c r="J25" s="21"/>
      <c r="K25" s="22"/>
      <c r="L25" s="20"/>
      <c r="M25" s="20"/>
      <c r="N25" s="20"/>
      <c r="O25" s="20"/>
      <c r="P25" s="22"/>
      <c r="Q25" s="22"/>
      <c r="R25" s="22"/>
      <c r="S25" s="22"/>
      <c r="T25" s="22"/>
      <c r="U25" s="22"/>
      <c r="V25" s="23"/>
      <c r="Y25" s="12"/>
      <c r="Z25" s="12"/>
      <c r="AA25" s="12"/>
      <c r="AC25" s="204" t="str">
        <f>IF('QM-Plan Projekt'!O109="gelbx","n","")</f>
        <v/>
      </c>
      <c r="AD25" s="12"/>
      <c r="AE25" s="12"/>
      <c r="AF25" s="12"/>
      <c r="AG25" s="12"/>
      <c r="AH25" s="12"/>
      <c r="AI25" s="12"/>
      <c r="AJ25" s="12"/>
      <c r="AK25" s="12"/>
      <c r="AL25" s="12"/>
      <c r="AM25" s="12"/>
      <c r="AN25" s="12"/>
      <c r="AO25" s="12"/>
    </row>
    <row r="26" spans="1:41" ht="16.5" customHeight="1">
      <c r="Y26" s="12"/>
      <c r="Z26" s="12"/>
      <c r="AA26" s="12"/>
      <c r="AB26" s="12"/>
      <c r="AC26" s="204"/>
      <c r="AD26" s="12"/>
      <c r="AE26" s="12"/>
      <c r="AF26" s="12"/>
      <c r="AG26" s="12"/>
      <c r="AH26" s="12"/>
      <c r="AI26" s="12"/>
      <c r="AJ26" s="12"/>
      <c r="AK26" s="12"/>
      <c r="AL26" s="12"/>
      <c r="AM26" s="12"/>
      <c r="AN26" s="12"/>
      <c r="AO26" s="12"/>
    </row>
    <row r="27" spans="1:41" ht="16.5" customHeight="1">
      <c r="Y27" s="12"/>
      <c r="Z27" s="12"/>
      <c r="AA27" s="12"/>
      <c r="AB27" s="12"/>
      <c r="AC27" s="204" t="str">
        <f>IF('QM-Plan Projekt'!O109="grünx","n","")</f>
        <v/>
      </c>
      <c r="AD27" s="12"/>
      <c r="AE27" s="12"/>
      <c r="AF27" s="12"/>
      <c r="AG27" s="12"/>
      <c r="AH27" s="12"/>
      <c r="AI27" s="12"/>
      <c r="AJ27" s="12"/>
      <c r="AK27" s="12"/>
      <c r="AL27" s="12"/>
      <c r="AM27" s="12"/>
      <c r="AN27" s="12"/>
      <c r="AO27" s="12"/>
    </row>
    <row r="28" spans="1:41" ht="16.5" customHeight="1" thickBot="1">
      <c r="AC28" s="208"/>
    </row>
    <row r="29" spans="1:41" ht="16.5" customHeight="1">
      <c r="K29" s="5"/>
      <c r="AC29" s="209"/>
    </row>
    <row r="30" spans="1:41" ht="16.5" customHeight="1">
      <c r="AC30" s="209"/>
    </row>
    <row r="31" spans="1:41" ht="16.5" customHeight="1"/>
    <row r="32" spans="1:41">
      <c r="T32" s="96"/>
    </row>
  </sheetData>
  <mergeCells count="14">
    <mergeCell ref="Z16:AO16"/>
    <mergeCell ref="B18:G18"/>
    <mergeCell ref="B21:G21"/>
    <mergeCell ref="B7:V7"/>
    <mergeCell ref="A9:V9"/>
    <mergeCell ref="B12:G12"/>
    <mergeCell ref="I12:U21"/>
    <mergeCell ref="B15:G15"/>
    <mergeCell ref="AC23:AC24"/>
    <mergeCell ref="B24:G24"/>
    <mergeCell ref="AC25:AC26"/>
    <mergeCell ref="AC27:AC28"/>
    <mergeCell ref="AC29:AC30"/>
    <mergeCell ref="I24:P24"/>
  </mergeCells>
  <conditionalFormatting sqref="AC23:AC24">
    <cfRule type="cellIs" dxfId="63" priority="3" operator="equal">
      <formula>"n"</formula>
    </cfRule>
  </conditionalFormatting>
  <conditionalFormatting sqref="AC25:AC26">
    <cfRule type="cellIs" dxfId="62" priority="2" operator="equal">
      <formula>"n"</formula>
    </cfRule>
  </conditionalFormatting>
  <conditionalFormatting sqref="AC27:AC28">
    <cfRule type="cellIs" dxfId="61" priority="1" operator="equal">
      <formula>"n"</formula>
    </cfRule>
  </conditionalFormatting>
  <pageMargins left="0.70866141732283472" right="0.70866141732283472" top="0.78740157480314965" bottom="0.78740157480314965" header="0.31496062992125984" footer="0.31496062992125984"/>
  <pageSetup paperSize="9" scale="52" orientation="portrait" r:id="rId1"/>
  <colBreaks count="1" manualBreakCount="1">
    <brk id="29" max="29"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6:M24"/>
  <sheetViews>
    <sheetView showGridLines="0" zoomScale="80" zoomScaleNormal="80" workbookViewId="0">
      <selection activeCell="D13" sqref="D13:F13"/>
    </sheetView>
  </sheetViews>
  <sheetFormatPr baseColWidth="10" defaultRowHeight="16.5"/>
  <cols>
    <col min="1" max="9" width="11.42578125" style="55" customWidth="1"/>
    <col min="10" max="10" width="11.42578125" style="55"/>
    <col min="11" max="11" width="13" style="55" bestFit="1" customWidth="1"/>
    <col min="12" max="12" width="13" style="55" customWidth="1"/>
    <col min="13" max="16384" width="11.42578125" style="55"/>
  </cols>
  <sheetData>
    <row r="6" spans="1:12">
      <c r="A6" s="236" t="s">
        <v>321</v>
      </c>
      <c r="B6" s="237"/>
      <c r="C6" s="237"/>
      <c r="D6" s="237"/>
      <c r="E6" s="237"/>
      <c r="F6" s="237"/>
      <c r="G6" s="237"/>
      <c r="H6" s="237"/>
      <c r="I6" s="237"/>
      <c r="J6" s="237"/>
      <c r="K6" s="237"/>
      <c r="L6" s="237"/>
    </row>
    <row r="7" spans="1:12">
      <c r="A7" s="237"/>
      <c r="B7" s="237"/>
      <c r="C7" s="237"/>
      <c r="D7" s="237"/>
      <c r="E7" s="237"/>
      <c r="F7" s="237"/>
      <c r="G7" s="237"/>
      <c r="H7" s="237"/>
      <c r="I7" s="237"/>
      <c r="J7" s="237"/>
      <c r="K7" s="237"/>
      <c r="L7" s="237"/>
    </row>
    <row r="8" spans="1:12">
      <c r="A8" s="237"/>
      <c r="B8" s="237"/>
      <c r="C8" s="237"/>
      <c r="D8" s="237"/>
      <c r="E8" s="237"/>
      <c r="F8" s="237"/>
      <c r="G8" s="237"/>
      <c r="H8" s="237"/>
      <c r="I8" s="237"/>
      <c r="J8" s="237"/>
      <c r="K8" s="237"/>
      <c r="L8" s="237"/>
    </row>
    <row r="9" spans="1:12">
      <c r="A9" s="63"/>
      <c r="B9" s="63"/>
      <c r="C9" s="63"/>
      <c r="D9" s="63"/>
      <c r="E9" s="63"/>
      <c r="F9" s="63"/>
      <c r="G9" s="63"/>
      <c r="H9" s="63"/>
      <c r="I9" s="63"/>
      <c r="J9" s="63"/>
      <c r="K9" s="63"/>
      <c r="L9" s="63"/>
    </row>
    <row r="11" spans="1:12" ht="25.5">
      <c r="A11" s="237"/>
      <c r="B11" s="237"/>
      <c r="C11" s="63"/>
      <c r="D11" s="238" t="s">
        <v>323</v>
      </c>
      <c r="E11" s="238"/>
      <c r="F11" s="239"/>
      <c r="G11" s="240" t="s">
        <v>275</v>
      </c>
      <c r="H11" s="238"/>
      <c r="I11" s="239"/>
      <c r="J11" s="240" t="s">
        <v>276</v>
      </c>
      <c r="K11" s="238"/>
      <c r="L11" s="238"/>
    </row>
    <row r="12" spans="1:12" ht="9.75" customHeight="1">
      <c r="A12" s="63"/>
      <c r="B12" s="63"/>
      <c r="C12" s="63"/>
      <c r="D12" s="93"/>
      <c r="E12" s="93"/>
      <c r="F12" s="93"/>
      <c r="G12" s="93"/>
      <c r="H12" s="93"/>
      <c r="I12" s="93"/>
      <c r="J12" s="94"/>
      <c r="K12" s="94"/>
      <c r="L12" s="94"/>
    </row>
    <row r="13" spans="1:12" ht="30" customHeight="1" thickBot="1">
      <c r="A13" s="235" t="s">
        <v>324</v>
      </c>
      <c r="B13" s="235"/>
      <c r="C13" s="235"/>
      <c r="D13" s="228"/>
      <c r="E13" s="228"/>
      <c r="F13" s="229"/>
      <c r="G13" s="230"/>
      <c r="H13" s="231"/>
      <c r="I13" s="232"/>
      <c r="J13" s="230"/>
      <c r="K13" s="231"/>
      <c r="L13" s="232"/>
    </row>
    <row r="14" spans="1:12" ht="30" customHeight="1" thickTop="1" thickBot="1">
      <c r="A14" s="234" t="s">
        <v>269</v>
      </c>
      <c r="B14" s="234"/>
      <c r="C14" s="234"/>
      <c r="D14" s="228"/>
      <c r="E14" s="228"/>
      <c r="F14" s="229"/>
      <c r="G14" s="230"/>
      <c r="H14" s="231"/>
      <c r="I14" s="232"/>
      <c r="J14" s="230"/>
      <c r="K14" s="231"/>
      <c r="L14" s="232"/>
    </row>
    <row r="15" spans="1:12" ht="30" customHeight="1" thickTop="1" thickBot="1">
      <c r="A15" s="234" t="s">
        <v>270</v>
      </c>
      <c r="B15" s="234"/>
      <c r="C15" s="234"/>
      <c r="D15" s="228"/>
      <c r="E15" s="228"/>
      <c r="F15" s="229"/>
      <c r="G15" s="230"/>
      <c r="H15" s="231"/>
      <c r="I15" s="232"/>
      <c r="J15" s="230"/>
      <c r="K15" s="231"/>
      <c r="L15" s="232"/>
    </row>
    <row r="16" spans="1:12" ht="30" customHeight="1" thickTop="1" thickBot="1">
      <c r="A16" s="234" t="s">
        <v>271</v>
      </c>
      <c r="B16" s="234"/>
      <c r="C16" s="234"/>
      <c r="D16" s="228"/>
      <c r="E16" s="228"/>
      <c r="F16" s="229"/>
      <c r="G16" s="230"/>
      <c r="H16" s="231"/>
      <c r="I16" s="232"/>
      <c r="J16" s="230"/>
      <c r="K16" s="231"/>
      <c r="L16" s="232"/>
    </row>
    <row r="17" spans="1:13" ht="30" customHeight="1" thickTop="1" thickBot="1">
      <c r="A17" s="234" t="s">
        <v>325</v>
      </c>
      <c r="B17" s="234"/>
      <c r="C17" s="234"/>
      <c r="D17" s="228"/>
      <c r="E17" s="228"/>
      <c r="F17" s="229"/>
      <c r="G17" s="230"/>
      <c r="H17" s="231"/>
      <c r="I17" s="232"/>
      <c r="J17" s="230"/>
      <c r="K17" s="231"/>
      <c r="L17" s="232"/>
    </row>
    <row r="18" spans="1:13" ht="30" customHeight="1" thickTop="1" thickBot="1">
      <c r="A18" s="234" t="s">
        <v>272</v>
      </c>
      <c r="B18" s="234"/>
      <c r="C18" s="234"/>
      <c r="D18" s="228"/>
      <c r="E18" s="228"/>
      <c r="F18" s="229"/>
      <c r="G18" s="230"/>
      <c r="H18" s="231"/>
      <c r="I18" s="232"/>
      <c r="J18" s="230"/>
      <c r="K18" s="231"/>
      <c r="L18" s="232"/>
    </row>
    <row r="19" spans="1:13" ht="30" customHeight="1" thickTop="1" thickBot="1">
      <c r="A19" s="234" t="s">
        <v>273</v>
      </c>
      <c r="B19" s="234"/>
      <c r="C19" s="234"/>
      <c r="D19" s="228"/>
      <c r="E19" s="228"/>
      <c r="F19" s="229"/>
      <c r="G19" s="230"/>
      <c r="H19" s="231"/>
      <c r="I19" s="232"/>
      <c r="J19" s="230"/>
      <c r="K19" s="231"/>
      <c r="L19" s="232"/>
    </row>
    <row r="20" spans="1:13" ht="30" customHeight="1" thickTop="1">
      <c r="A20" s="227" t="s">
        <v>274</v>
      </c>
      <c r="B20" s="227"/>
      <c r="C20" s="227"/>
      <c r="D20" s="228"/>
      <c r="E20" s="228"/>
      <c r="F20" s="229"/>
      <c r="G20" s="230"/>
      <c r="H20" s="231"/>
      <c r="I20" s="232"/>
      <c r="J20" s="230"/>
      <c r="K20" s="231"/>
      <c r="L20" s="232"/>
    </row>
    <row r="21" spans="1:13" ht="15" customHeight="1">
      <c r="A21" s="233" t="s">
        <v>322</v>
      </c>
      <c r="B21" s="233"/>
      <c r="C21" s="233"/>
      <c r="D21" s="233"/>
      <c r="E21" s="233"/>
      <c r="F21" s="233"/>
      <c r="G21" s="233"/>
      <c r="H21" s="233"/>
      <c r="I21" s="233"/>
      <c r="J21" s="233"/>
      <c r="K21" s="233"/>
      <c r="L21" s="233"/>
      <c r="M21" s="95"/>
    </row>
    <row r="22" spans="1:13" ht="15" customHeight="1">
      <c r="A22" s="233"/>
      <c r="B22" s="233"/>
      <c r="C22" s="233"/>
      <c r="D22" s="233"/>
      <c r="E22" s="233"/>
      <c r="F22" s="233"/>
      <c r="G22" s="233"/>
      <c r="H22" s="233"/>
      <c r="I22" s="233"/>
      <c r="J22" s="233"/>
      <c r="K22" s="233"/>
      <c r="L22" s="233"/>
      <c r="M22" s="95"/>
    </row>
    <row r="23" spans="1:13" ht="15" customHeight="1">
      <c r="A23" s="233"/>
      <c r="B23" s="233"/>
      <c r="C23" s="233"/>
      <c r="D23" s="233"/>
      <c r="E23" s="233"/>
      <c r="F23" s="233"/>
      <c r="G23" s="233"/>
      <c r="H23" s="233"/>
      <c r="I23" s="233"/>
      <c r="J23" s="233"/>
      <c r="K23" s="233"/>
      <c r="L23" s="233"/>
      <c r="M23" s="95"/>
    </row>
    <row r="24" spans="1:13" ht="15" customHeight="1">
      <c r="A24" s="95"/>
      <c r="B24" s="95"/>
      <c r="C24" s="95"/>
      <c r="D24" s="95"/>
      <c r="E24" s="95"/>
      <c r="F24" s="95"/>
      <c r="G24" s="95"/>
      <c r="H24" s="95"/>
      <c r="I24" s="95"/>
      <c r="J24" s="95"/>
      <c r="K24" s="95"/>
      <c r="L24" s="95"/>
      <c r="M24" s="95"/>
    </row>
  </sheetData>
  <mergeCells count="38">
    <mergeCell ref="A13:C13"/>
    <mergeCell ref="D13:F13"/>
    <mergeCell ref="G13:I13"/>
    <mergeCell ref="J13:L13"/>
    <mergeCell ref="A6:L8"/>
    <mergeCell ref="A11:B11"/>
    <mergeCell ref="D11:F11"/>
    <mergeCell ref="G11:I11"/>
    <mergeCell ref="J11:L11"/>
    <mergeCell ref="A14:C14"/>
    <mergeCell ref="D14:F14"/>
    <mergeCell ref="G14:I14"/>
    <mergeCell ref="J14:L14"/>
    <mergeCell ref="A15:C15"/>
    <mergeCell ref="D15:F15"/>
    <mergeCell ref="G15:I15"/>
    <mergeCell ref="J15:L15"/>
    <mergeCell ref="A16:C16"/>
    <mergeCell ref="D16:F16"/>
    <mergeCell ref="G16:I16"/>
    <mergeCell ref="J16:L16"/>
    <mergeCell ref="A17:C17"/>
    <mergeCell ref="D17:F17"/>
    <mergeCell ref="G17:I17"/>
    <mergeCell ref="J17:L17"/>
    <mergeCell ref="A18:C18"/>
    <mergeCell ref="D18:F18"/>
    <mergeCell ref="G18:I18"/>
    <mergeCell ref="J18:L18"/>
    <mergeCell ref="A19:C19"/>
    <mergeCell ref="D19:F19"/>
    <mergeCell ref="G19:I19"/>
    <mergeCell ref="J19:L19"/>
    <mergeCell ref="A20:C20"/>
    <mergeCell ref="D20:F20"/>
    <mergeCell ref="G20:I20"/>
    <mergeCell ref="J20:L20"/>
    <mergeCell ref="A21:L23"/>
  </mergeCells>
  <pageMargins left="0.70866141732283472" right="0.70866141732283472" top="0.78740157480314965" bottom="0.78740157480314965" header="0.31496062992125984" footer="0.31496062992125984"/>
  <pageSetup paperSize="9" scale="93"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8">
    <tabColor rgb="FFFFFF00"/>
  </sheetPr>
  <dimension ref="A1:O115"/>
  <sheetViews>
    <sheetView showGridLines="0" showZeros="0" zoomScale="70" zoomScaleNormal="70" zoomScaleSheetLayoutView="70" zoomScalePageLayoutView="25" workbookViewId="0">
      <pane ySplit="14" topLeftCell="A15" activePane="bottomLeft" state="frozen"/>
      <selection pane="bottomLeft" activeCell="E18" sqref="E18"/>
    </sheetView>
  </sheetViews>
  <sheetFormatPr baseColWidth="10" defaultRowHeight="18"/>
  <cols>
    <col min="1" max="1" width="19.5703125" style="1" bestFit="1" customWidth="1"/>
    <col min="2" max="2" width="7.42578125" style="2" customWidth="1"/>
    <col min="3" max="4" width="44.7109375" style="1" customWidth="1"/>
    <col min="5" max="5" width="54.42578125" style="1" customWidth="1"/>
    <col min="6" max="6" width="14.7109375" style="1" bestFit="1" customWidth="1"/>
    <col min="7" max="7" width="12.140625" style="5" customWidth="1"/>
    <col min="8" max="8" width="11" style="5" bestFit="1" customWidth="1"/>
    <col min="9" max="9" width="41.5703125" style="1" customWidth="1"/>
    <col min="10" max="10" width="26" style="1" customWidth="1"/>
    <col min="11" max="11" width="26" style="12" customWidth="1"/>
    <col min="12" max="13" width="11.42578125" style="1"/>
    <col min="14" max="14" width="11.42578125" style="1" customWidth="1"/>
    <col min="15" max="15" width="11.42578125" style="1" hidden="1" customWidth="1"/>
    <col min="16" max="16" width="11.42578125" style="1" customWidth="1"/>
    <col min="17" max="16384" width="11.42578125" style="1"/>
  </cols>
  <sheetData>
    <row r="1" spans="1:15" s="12" customFormat="1" ht="15" customHeight="1">
      <c r="A1" s="150"/>
      <c r="B1" s="105"/>
      <c r="G1" s="106"/>
      <c r="H1" s="106"/>
    </row>
    <row r="2" spans="1:15" s="12" customFormat="1" ht="15" customHeight="1">
      <c r="B2" s="105"/>
      <c r="G2" s="106"/>
      <c r="H2" s="106"/>
    </row>
    <row r="3" spans="1:15" s="12" customFormat="1" ht="15" customHeight="1">
      <c r="B3" s="105"/>
      <c r="G3" s="106"/>
      <c r="H3" s="106"/>
    </row>
    <row r="4" spans="1:15" s="12" customFormat="1" ht="15" customHeight="1">
      <c r="B4" s="105"/>
      <c r="G4" s="106"/>
      <c r="H4" s="106"/>
    </row>
    <row r="5" spans="1:15" s="12" customFormat="1" ht="15" customHeight="1">
      <c r="B5" s="105"/>
      <c r="G5" s="106"/>
      <c r="H5" s="106"/>
    </row>
    <row r="6" spans="1:15" s="12" customFormat="1" ht="15" customHeight="1">
      <c r="B6" s="105"/>
      <c r="G6" s="106"/>
      <c r="H6" s="106"/>
    </row>
    <row r="7" spans="1:15" s="12" customFormat="1" ht="15" customHeight="1">
      <c r="B7" s="105"/>
      <c r="G7" s="106"/>
      <c r="H7" s="106"/>
    </row>
    <row r="8" spans="1:15" s="12" customFormat="1" ht="15" customHeight="1">
      <c r="B8" s="105"/>
      <c r="G8" s="106"/>
      <c r="H8" s="106"/>
      <c r="O8" s="12" t="s">
        <v>219</v>
      </c>
    </row>
    <row r="9" spans="1:15" s="12" customFormat="1" ht="27" customHeight="1">
      <c r="B9" s="105"/>
      <c r="G9" s="106"/>
      <c r="H9" s="106"/>
      <c r="O9" s="12" t="s">
        <v>220</v>
      </c>
    </row>
    <row r="10" spans="1:15" s="12" customFormat="1" ht="15" customHeight="1">
      <c r="B10" s="105"/>
      <c r="G10" s="106"/>
      <c r="H10" s="106"/>
      <c r="O10" s="12" t="s">
        <v>101</v>
      </c>
    </row>
    <row r="11" spans="1:15" s="12" customFormat="1" ht="20.25" customHeight="1">
      <c r="A11" s="241" t="s">
        <v>353</v>
      </c>
      <c r="B11" s="241"/>
      <c r="C11" s="151">
        <f>Deckblatt!B15</f>
        <v>0</v>
      </c>
      <c r="D11" s="120" t="s">
        <v>351</v>
      </c>
      <c r="E11" s="141">
        <f>Deckblatt!B18</f>
        <v>0</v>
      </c>
      <c r="F11" s="140"/>
      <c r="G11" s="241" t="s">
        <v>71</v>
      </c>
      <c r="H11" s="241"/>
      <c r="I11" s="129">
        <f>Deckblatt!B24</f>
        <v>0</v>
      </c>
    </row>
    <row r="12" spans="1:15" s="97" customFormat="1" ht="15" customHeight="1">
      <c r="B12" s="107"/>
      <c r="C12" s="107"/>
      <c r="D12" s="108"/>
      <c r="E12" s="108"/>
      <c r="F12" s="108"/>
    </row>
    <row r="13" spans="1:15" s="2" customFormat="1" ht="19.5" customHeight="1">
      <c r="A13" s="242" t="s">
        <v>19</v>
      </c>
      <c r="B13" s="242"/>
      <c r="C13" s="242" t="s">
        <v>61</v>
      </c>
      <c r="D13" s="242" t="s">
        <v>25</v>
      </c>
      <c r="E13" s="245" t="s">
        <v>310</v>
      </c>
      <c r="F13" s="242" t="s">
        <v>29</v>
      </c>
      <c r="G13" s="242" t="s">
        <v>21</v>
      </c>
      <c r="H13" s="242" t="s">
        <v>20</v>
      </c>
      <c r="I13" s="242" t="s">
        <v>22</v>
      </c>
      <c r="J13" s="242" t="s">
        <v>102</v>
      </c>
      <c r="K13" s="242" t="s">
        <v>103</v>
      </c>
    </row>
    <row r="14" spans="1:15" s="3" customFormat="1" ht="19.5" customHeight="1">
      <c r="A14" s="242"/>
      <c r="B14" s="242"/>
      <c r="C14" s="242"/>
      <c r="D14" s="246"/>
      <c r="E14" s="246"/>
      <c r="F14" s="246"/>
      <c r="G14" s="242"/>
      <c r="H14" s="242"/>
      <c r="I14" s="242"/>
      <c r="J14" s="242"/>
      <c r="K14" s="242"/>
      <c r="L14" s="10"/>
      <c r="M14" s="10"/>
    </row>
    <row r="15" spans="1:15" s="60" customFormat="1" ht="206.25" customHeight="1">
      <c r="A15" s="247" t="s">
        <v>346</v>
      </c>
      <c r="B15" s="247"/>
      <c r="C15" s="247"/>
      <c r="D15" s="247"/>
      <c r="E15" s="247"/>
      <c r="F15" s="247"/>
      <c r="G15" s="247"/>
      <c r="H15" s="247"/>
      <c r="I15" s="247"/>
      <c r="J15" s="62" t="s">
        <v>356</v>
      </c>
      <c r="K15" s="142" t="s">
        <v>357</v>
      </c>
      <c r="L15" s="61"/>
      <c r="M15" s="61"/>
      <c r="N15" s="61"/>
      <c r="O15" s="61"/>
    </row>
    <row r="16" spans="1:15" s="4" customFormat="1" ht="28.5" customHeight="1">
      <c r="A16" s="248" t="s">
        <v>320</v>
      </c>
      <c r="B16" s="248"/>
      <c r="C16" s="244"/>
      <c r="D16" s="244"/>
      <c r="E16" s="244"/>
      <c r="F16" s="244"/>
      <c r="G16" s="244"/>
      <c r="H16" s="244"/>
      <c r="I16" s="244"/>
      <c r="J16" s="244"/>
      <c r="K16" s="244"/>
      <c r="L16" s="9"/>
      <c r="M16" s="9"/>
      <c r="N16" s="9"/>
      <c r="O16" s="9"/>
    </row>
    <row r="17" spans="1:15" s="4" customFormat="1" ht="101.25" customHeight="1">
      <c r="A17" s="100"/>
      <c r="B17" s="101"/>
      <c r="C17" s="109" t="s">
        <v>166</v>
      </c>
      <c r="D17" s="8" t="s">
        <v>311</v>
      </c>
      <c r="E17" s="8" t="s">
        <v>358</v>
      </c>
      <c r="F17" s="44"/>
      <c r="G17" s="7"/>
      <c r="H17" s="43"/>
      <c r="I17" s="6"/>
      <c r="J17" s="88" t="s">
        <v>327</v>
      </c>
      <c r="K17" s="88" t="s">
        <v>328</v>
      </c>
      <c r="L17" s="9"/>
      <c r="M17" s="9"/>
      <c r="N17" s="9"/>
      <c r="O17" s="9" t="str">
        <f>IF(H17="Rot","rot",IF(OR(H17="Gelb",G17="offen"),"gelb",IF(OR(H17="Grün",G17="erledigt"),"grün","")))</f>
        <v/>
      </c>
    </row>
    <row r="18" spans="1:15" s="4" customFormat="1" ht="101.25" customHeight="1">
      <c r="A18" s="249" t="s">
        <v>204</v>
      </c>
      <c r="B18" s="250"/>
      <c r="C18" s="109" t="s">
        <v>334</v>
      </c>
      <c r="D18" s="8" t="s">
        <v>335</v>
      </c>
      <c r="E18" s="8" t="s">
        <v>297</v>
      </c>
      <c r="F18" s="44"/>
      <c r="G18" s="7"/>
      <c r="H18" s="7"/>
      <c r="I18" s="6"/>
      <c r="J18" s="88" t="s">
        <v>327</v>
      </c>
      <c r="K18" s="88" t="s">
        <v>328</v>
      </c>
      <c r="L18" s="9"/>
      <c r="M18" s="9"/>
      <c r="N18" s="9"/>
      <c r="O18" s="9" t="str">
        <f t="shared" ref="O18:O81" si="0">IF(H18="Rot","rot",IF(OR(H18="Gelb",G18="offen"),"gelb",IF(OR(H18="Grün",G18="erledigt"),"grün","")))</f>
        <v/>
      </c>
    </row>
    <row r="19" spans="1:15" s="4" customFormat="1" ht="101.25" customHeight="1">
      <c r="A19" s="249"/>
      <c r="B19" s="250"/>
      <c r="C19" s="109" t="s">
        <v>188</v>
      </c>
      <c r="D19" s="8" t="s">
        <v>312</v>
      </c>
      <c r="E19" s="99" t="s">
        <v>315</v>
      </c>
      <c r="F19" s="44"/>
      <c r="G19" s="7"/>
      <c r="H19" s="7"/>
      <c r="I19" s="6"/>
      <c r="J19" s="88" t="s">
        <v>275</v>
      </c>
      <c r="K19" s="88" t="s">
        <v>275</v>
      </c>
      <c r="L19" s="9"/>
      <c r="M19" s="9"/>
      <c r="N19" s="9"/>
      <c r="O19" s="9" t="str">
        <f t="shared" si="0"/>
        <v/>
      </c>
    </row>
    <row r="20" spans="1:15" s="4" customFormat="1" ht="101.25" customHeight="1">
      <c r="A20" s="249"/>
      <c r="B20" s="250"/>
      <c r="C20" s="109" t="s">
        <v>0</v>
      </c>
      <c r="D20" s="8" t="s">
        <v>299</v>
      </c>
      <c r="E20" s="99" t="s">
        <v>279</v>
      </c>
      <c r="F20" s="102"/>
      <c r="G20" s="43"/>
      <c r="H20" s="7"/>
      <c r="I20" s="6" t="str">
        <f>IF(F20="Ja","Begründung für Tailoring!","")</f>
        <v/>
      </c>
      <c r="J20" s="88" t="s">
        <v>275</v>
      </c>
      <c r="K20" s="88" t="s">
        <v>328</v>
      </c>
      <c r="L20" s="9"/>
      <c r="M20" s="9"/>
      <c r="N20" s="9"/>
      <c r="O20" s="9" t="str">
        <f t="shared" si="0"/>
        <v/>
      </c>
    </row>
    <row r="21" spans="1:15" s="4" customFormat="1" ht="101.25" customHeight="1">
      <c r="A21" s="249"/>
      <c r="B21" s="250"/>
      <c r="C21" s="109" t="s">
        <v>326</v>
      </c>
      <c r="D21" s="8" t="s">
        <v>359</v>
      </c>
      <c r="E21" s="99"/>
      <c r="F21" s="102"/>
      <c r="G21" s="43"/>
      <c r="H21" s="7"/>
      <c r="I21" s="6"/>
      <c r="J21" s="88" t="s">
        <v>327</v>
      </c>
      <c r="K21" s="88" t="s">
        <v>328</v>
      </c>
      <c r="L21" s="9"/>
      <c r="M21" s="9"/>
      <c r="N21" s="9"/>
      <c r="O21" s="9"/>
    </row>
    <row r="22" spans="1:15" s="4" customFormat="1" ht="101.25" customHeight="1">
      <c r="A22" s="249"/>
      <c r="B22" s="250"/>
      <c r="C22" s="109" t="s">
        <v>168</v>
      </c>
      <c r="D22" s="8" t="s">
        <v>31</v>
      </c>
      <c r="E22" s="99" t="s">
        <v>278</v>
      </c>
      <c r="F22" s="102"/>
      <c r="G22" s="7"/>
      <c r="H22" s="7"/>
      <c r="I22" s="6" t="str">
        <f t="shared" ref="I22:I52" si="1">IF(F22="Ja","Begründung für Tailoring!","")</f>
        <v/>
      </c>
      <c r="J22" s="88" t="s">
        <v>275</v>
      </c>
      <c r="K22" s="88" t="s">
        <v>328</v>
      </c>
      <c r="L22" s="9"/>
      <c r="M22" s="9"/>
      <c r="N22" s="9"/>
      <c r="O22" s="9" t="str">
        <f t="shared" si="0"/>
        <v/>
      </c>
    </row>
    <row r="23" spans="1:15" s="4" customFormat="1" ht="101.25" customHeight="1">
      <c r="A23" s="249"/>
      <c r="B23" s="250"/>
      <c r="C23" s="109" t="s">
        <v>24</v>
      </c>
      <c r="D23" s="8" t="s">
        <v>32</v>
      </c>
      <c r="E23" s="8" t="s">
        <v>280</v>
      </c>
      <c r="F23" s="102"/>
      <c r="G23" s="7"/>
      <c r="H23" s="7"/>
      <c r="I23" s="6" t="str">
        <f t="shared" si="1"/>
        <v/>
      </c>
      <c r="J23" s="88" t="s">
        <v>327</v>
      </c>
      <c r="K23" s="88" t="s">
        <v>327</v>
      </c>
      <c r="L23" s="9"/>
      <c r="M23" s="9"/>
      <c r="O23" s="9" t="str">
        <f t="shared" si="0"/>
        <v/>
      </c>
    </row>
    <row r="24" spans="1:15" s="4" customFormat="1" ht="101.25" customHeight="1">
      <c r="A24" s="249"/>
      <c r="B24" s="250"/>
      <c r="C24" s="109" t="s">
        <v>209</v>
      </c>
      <c r="D24" s="8" t="s">
        <v>281</v>
      </c>
      <c r="E24" s="8"/>
      <c r="F24" s="102"/>
      <c r="G24" s="7"/>
      <c r="H24" s="7"/>
      <c r="I24" s="6"/>
      <c r="J24" s="88" t="s">
        <v>327</v>
      </c>
      <c r="K24" s="88" t="s">
        <v>275</v>
      </c>
      <c r="O24" s="9" t="str">
        <f t="shared" si="0"/>
        <v/>
      </c>
    </row>
    <row r="25" spans="1:15" s="4" customFormat="1" ht="101.25" customHeight="1">
      <c r="A25" s="249"/>
      <c r="B25" s="250"/>
      <c r="C25" s="109" t="s">
        <v>165</v>
      </c>
      <c r="D25" s="8" t="s">
        <v>300</v>
      </c>
      <c r="E25" s="8"/>
      <c r="F25" s="102"/>
      <c r="G25" s="7"/>
      <c r="H25" s="7"/>
      <c r="I25" s="6" t="str">
        <f t="shared" si="1"/>
        <v/>
      </c>
      <c r="J25" s="88" t="s">
        <v>275</v>
      </c>
      <c r="K25" s="88" t="s">
        <v>275</v>
      </c>
      <c r="O25" s="9" t="str">
        <f t="shared" si="0"/>
        <v/>
      </c>
    </row>
    <row r="26" spans="1:15" s="4" customFormat="1" ht="101.25" customHeight="1">
      <c r="A26" s="249"/>
      <c r="B26" s="250"/>
      <c r="C26" s="109" t="s">
        <v>189</v>
      </c>
      <c r="D26" s="8" t="s">
        <v>239</v>
      </c>
      <c r="E26" s="8" t="s">
        <v>240</v>
      </c>
      <c r="F26" s="102"/>
      <c r="G26" s="7"/>
      <c r="H26" s="7"/>
      <c r="I26" s="6"/>
      <c r="J26" s="88" t="s">
        <v>275</v>
      </c>
      <c r="K26" s="88" t="s">
        <v>275</v>
      </c>
      <c r="O26" s="9" t="str">
        <f t="shared" si="0"/>
        <v/>
      </c>
    </row>
    <row r="27" spans="1:15" s="4" customFormat="1" ht="101.25" customHeight="1">
      <c r="A27" s="249"/>
      <c r="B27" s="250"/>
      <c r="C27" s="110" t="s">
        <v>23</v>
      </c>
      <c r="D27" s="8" t="s">
        <v>282</v>
      </c>
      <c r="E27" s="8" t="s">
        <v>336</v>
      </c>
      <c r="F27" s="102"/>
      <c r="G27" s="7"/>
      <c r="H27" s="7"/>
      <c r="I27" s="6" t="str">
        <f t="shared" si="1"/>
        <v/>
      </c>
      <c r="J27" s="88" t="s">
        <v>327</v>
      </c>
      <c r="K27" s="88" t="s">
        <v>275</v>
      </c>
      <c r="O27" s="9" t="str">
        <f t="shared" si="0"/>
        <v/>
      </c>
    </row>
    <row r="28" spans="1:15" s="4" customFormat="1" ht="101.25" customHeight="1">
      <c r="A28" s="249"/>
      <c r="B28" s="250"/>
      <c r="C28" s="110" t="s">
        <v>241</v>
      </c>
      <c r="D28" s="8" t="s">
        <v>34</v>
      </c>
      <c r="E28" s="8" t="s">
        <v>284</v>
      </c>
      <c r="F28" s="102"/>
      <c r="G28" s="7"/>
      <c r="H28" s="7"/>
      <c r="I28" s="6" t="str">
        <f t="shared" si="1"/>
        <v/>
      </c>
      <c r="J28" s="88" t="s">
        <v>275</v>
      </c>
      <c r="K28" s="88" t="s">
        <v>275</v>
      </c>
      <c r="O28" s="9" t="str">
        <f t="shared" si="0"/>
        <v/>
      </c>
    </row>
    <row r="29" spans="1:15" s="4" customFormat="1" ht="101.25" customHeight="1">
      <c r="A29" s="249"/>
      <c r="B29" s="250"/>
      <c r="C29" s="110" t="s">
        <v>218</v>
      </c>
      <c r="D29" s="8" t="s">
        <v>33</v>
      </c>
      <c r="E29" s="42"/>
      <c r="F29" s="102"/>
      <c r="G29" s="7"/>
      <c r="H29" s="7"/>
      <c r="I29" s="6" t="str">
        <f t="shared" si="1"/>
        <v/>
      </c>
      <c r="J29" s="88" t="s">
        <v>327</v>
      </c>
      <c r="K29" s="88" t="s">
        <v>327</v>
      </c>
      <c r="O29" s="9" t="str">
        <f t="shared" si="0"/>
        <v/>
      </c>
    </row>
    <row r="30" spans="1:15" s="4" customFormat="1" ht="101.25" customHeight="1">
      <c r="A30" s="249"/>
      <c r="B30" s="250"/>
      <c r="C30" s="109" t="s">
        <v>169</v>
      </c>
      <c r="D30" s="8" t="s">
        <v>257</v>
      </c>
      <c r="E30" s="42" t="s">
        <v>285</v>
      </c>
      <c r="F30" s="102"/>
      <c r="G30" s="7"/>
      <c r="H30" s="7"/>
      <c r="I30" s="6" t="str">
        <f t="shared" si="1"/>
        <v/>
      </c>
      <c r="J30" s="88" t="s">
        <v>327</v>
      </c>
      <c r="K30" s="88" t="s">
        <v>275</v>
      </c>
      <c r="O30" s="9" t="str">
        <f t="shared" si="0"/>
        <v/>
      </c>
    </row>
    <row r="31" spans="1:15" s="4" customFormat="1" ht="101.25" customHeight="1">
      <c r="A31" s="249"/>
      <c r="B31" s="250"/>
      <c r="C31" s="143" t="s">
        <v>194</v>
      </c>
      <c r="D31" s="144" t="s">
        <v>195</v>
      </c>
      <c r="E31" s="144" t="s">
        <v>195</v>
      </c>
      <c r="F31" s="145"/>
      <c r="G31" s="146"/>
      <c r="H31" s="146"/>
      <c r="I31" s="147"/>
      <c r="J31" s="144"/>
      <c r="K31" s="144"/>
      <c r="O31" s="9" t="str">
        <f t="shared" si="0"/>
        <v/>
      </c>
    </row>
    <row r="32" spans="1:15" s="4" customFormat="1" ht="101.25" customHeight="1">
      <c r="A32" s="249"/>
      <c r="B32" s="250"/>
      <c r="C32" s="110" t="s">
        <v>212</v>
      </c>
      <c r="D32" s="8" t="s">
        <v>213</v>
      </c>
      <c r="E32" s="8"/>
      <c r="F32" s="103"/>
      <c r="G32" s="7"/>
      <c r="H32" s="7"/>
      <c r="I32" s="6" t="str">
        <f t="shared" ref="I32" si="2">IF(F32="Ja","Begründung für Tailoring!","")</f>
        <v/>
      </c>
      <c r="J32" s="88" t="s">
        <v>275</v>
      </c>
      <c r="K32" s="88" t="s">
        <v>275</v>
      </c>
      <c r="O32" s="9" t="str">
        <f t="shared" si="0"/>
        <v/>
      </c>
    </row>
    <row r="33" spans="1:15" ht="101.25" customHeight="1">
      <c r="A33" s="249"/>
      <c r="B33" s="250"/>
      <c r="C33" s="109" t="s">
        <v>190</v>
      </c>
      <c r="D33" s="8" t="s">
        <v>286</v>
      </c>
      <c r="E33" s="8"/>
      <c r="F33" s="103"/>
      <c r="G33" s="7"/>
      <c r="H33" s="7"/>
      <c r="I33" s="6"/>
      <c r="J33" s="88" t="s">
        <v>275</v>
      </c>
      <c r="K33" s="88" t="s">
        <v>275</v>
      </c>
      <c r="O33" s="9" t="str">
        <f t="shared" si="0"/>
        <v/>
      </c>
    </row>
    <row r="34" spans="1:15" ht="101.25" customHeight="1">
      <c r="A34" s="249"/>
      <c r="B34" s="250"/>
      <c r="C34" s="109" t="s">
        <v>210</v>
      </c>
      <c r="D34" s="8" t="s">
        <v>287</v>
      </c>
      <c r="E34" s="8" t="s">
        <v>288</v>
      </c>
      <c r="F34" s="103"/>
      <c r="G34" s="7"/>
      <c r="H34" s="7"/>
      <c r="I34" s="6" t="str">
        <f t="shared" si="1"/>
        <v/>
      </c>
      <c r="J34" s="88" t="s">
        <v>275</v>
      </c>
      <c r="K34" s="88" t="s">
        <v>275</v>
      </c>
      <c r="O34" s="9" t="str">
        <f t="shared" si="0"/>
        <v/>
      </c>
    </row>
    <row r="35" spans="1:15" ht="101.25" customHeight="1">
      <c r="A35" s="249"/>
      <c r="B35" s="250"/>
      <c r="C35" s="109" t="s">
        <v>1</v>
      </c>
      <c r="D35" s="8" t="s">
        <v>242</v>
      </c>
      <c r="E35" s="8" t="s">
        <v>319</v>
      </c>
      <c r="F35" s="103"/>
      <c r="G35" s="7"/>
      <c r="H35" s="7"/>
      <c r="I35" s="6" t="str">
        <f t="shared" si="1"/>
        <v/>
      </c>
      <c r="J35" s="88" t="s">
        <v>275</v>
      </c>
      <c r="K35" s="88" t="s">
        <v>328</v>
      </c>
      <c r="O35" s="9" t="str">
        <f t="shared" si="0"/>
        <v/>
      </c>
    </row>
    <row r="36" spans="1:15" ht="101.25" customHeight="1">
      <c r="A36" s="249"/>
      <c r="B36" s="250"/>
      <c r="C36" s="109" t="s">
        <v>232</v>
      </c>
      <c r="D36" s="8" t="s">
        <v>35</v>
      </c>
      <c r="E36" s="8" t="s">
        <v>289</v>
      </c>
      <c r="F36" s="103"/>
      <c r="G36" s="7"/>
      <c r="H36" s="7"/>
      <c r="I36" s="6" t="str">
        <f t="shared" si="1"/>
        <v/>
      </c>
      <c r="J36" s="88" t="s">
        <v>275</v>
      </c>
      <c r="K36" s="88" t="s">
        <v>328</v>
      </c>
      <c r="O36" s="9" t="str">
        <f t="shared" si="0"/>
        <v/>
      </c>
    </row>
    <row r="37" spans="1:15" ht="101.25" customHeight="1">
      <c r="A37" s="249"/>
      <c r="B37" s="250"/>
      <c r="C37" s="110" t="s">
        <v>167</v>
      </c>
      <c r="D37" s="8" t="s">
        <v>221</v>
      </c>
      <c r="E37" s="8" t="s">
        <v>290</v>
      </c>
      <c r="F37" s="103"/>
      <c r="G37" s="7"/>
      <c r="H37" s="7"/>
      <c r="I37" s="6" t="str">
        <f t="shared" si="1"/>
        <v/>
      </c>
      <c r="J37" s="88" t="s">
        <v>275</v>
      </c>
      <c r="K37" s="88" t="s">
        <v>275</v>
      </c>
      <c r="O37" s="9" t="str">
        <f t="shared" si="0"/>
        <v/>
      </c>
    </row>
    <row r="38" spans="1:15" ht="101.25" customHeight="1">
      <c r="A38" s="249"/>
      <c r="B38" s="250"/>
      <c r="C38" s="110" t="s">
        <v>26</v>
      </c>
      <c r="D38" s="8" t="s">
        <v>36</v>
      </c>
      <c r="E38" s="98" t="s">
        <v>170</v>
      </c>
      <c r="F38" s="103"/>
      <c r="G38" s="7"/>
      <c r="H38" s="7"/>
      <c r="I38" s="6" t="str">
        <f t="shared" si="1"/>
        <v/>
      </c>
      <c r="J38" s="88" t="s">
        <v>275</v>
      </c>
      <c r="K38" s="88" t="s">
        <v>275</v>
      </c>
      <c r="O38" s="9" t="str">
        <f t="shared" si="0"/>
        <v/>
      </c>
    </row>
    <row r="39" spans="1:15" ht="101.25" customHeight="1">
      <c r="A39" s="249"/>
      <c r="B39" s="250"/>
      <c r="C39" s="110" t="s">
        <v>45</v>
      </c>
      <c r="D39" s="8" t="s">
        <v>258</v>
      </c>
      <c r="E39" s="89"/>
      <c r="F39" s="103"/>
      <c r="G39" s="7"/>
      <c r="H39" s="7"/>
      <c r="I39" s="6" t="str">
        <f t="shared" si="1"/>
        <v/>
      </c>
      <c r="J39" s="88" t="s">
        <v>275</v>
      </c>
      <c r="K39" s="88" t="s">
        <v>275</v>
      </c>
      <c r="O39" s="9" t="str">
        <f t="shared" si="0"/>
        <v/>
      </c>
    </row>
    <row r="40" spans="1:15" ht="101.25" customHeight="1">
      <c r="A40" s="249"/>
      <c r="B40" s="250"/>
      <c r="C40" s="109" t="s">
        <v>234</v>
      </c>
      <c r="D40" s="8" t="s">
        <v>187</v>
      </c>
      <c r="E40" s="8"/>
      <c r="F40" s="103"/>
      <c r="G40" s="7"/>
      <c r="H40" s="7"/>
      <c r="I40" s="6" t="str">
        <f t="shared" si="1"/>
        <v/>
      </c>
      <c r="J40" s="88" t="s">
        <v>275</v>
      </c>
      <c r="K40" s="88" t="s">
        <v>275</v>
      </c>
      <c r="O40" s="9" t="str">
        <f t="shared" si="0"/>
        <v/>
      </c>
    </row>
    <row r="41" spans="1:15" ht="101.25" customHeight="1">
      <c r="A41" s="249"/>
      <c r="B41" s="250"/>
      <c r="C41" s="109" t="s">
        <v>235</v>
      </c>
      <c r="D41" s="8" t="s">
        <v>301</v>
      </c>
      <c r="E41" s="8" t="s">
        <v>283</v>
      </c>
      <c r="F41" s="103"/>
      <c r="G41" s="7"/>
      <c r="H41" s="7"/>
      <c r="I41" s="6" t="str">
        <f t="shared" si="1"/>
        <v/>
      </c>
      <c r="J41" s="88" t="s">
        <v>275</v>
      </c>
      <c r="K41" s="88" t="s">
        <v>275</v>
      </c>
      <c r="O41" s="9" t="str">
        <f t="shared" si="0"/>
        <v/>
      </c>
    </row>
    <row r="42" spans="1:15" ht="101.25" customHeight="1">
      <c r="A42" s="249"/>
      <c r="B42" s="250"/>
      <c r="C42" s="109" t="s">
        <v>2</v>
      </c>
      <c r="D42" s="8" t="s">
        <v>37</v>
      </c>
      <c r="E42" s="8" t="s">
        <v>318</v>
      </c>
      <c r="F42" s="103"/>
      <c r="G42" s="7"/>
      <c r="H42" s="7"/>
      <c r="I42" s="6" t="str">
        <f t="shared" si="1"/>
        <v/>
      </c>
      <c r="J42" s="88" t="s">
        <v>275</v>
      </c>
      <c r="K42" s="88" t="s">
        <v>275</v>
      </c>
      <c r="O42" s="9" t="str">
        <f t="shared" si="0"/>
        <v/>
      </c>
    </row>
    <row r="43" spans="1:15" ht="101.25" customHeight="1">
      <c r="A43" s="249"/>
      <c r="B43" s="250"/>
      <c r="C43" s="109" t="s">
        <v>3</v>
      </c>
      <c r="D43" s="8" t="s">
        <v>172</v>
      </c>
      <c r="E43" s="91" t="s">
        <v>292</v>
      </c>
      <c r="F43" s="103"/>
      <c r="G43" s="7"/>
      <c r="H43" s="7"/>
      <c r="I43" s="6" t="str">
        <f t="shared" si="1"/>
        <v/>
      </c>
      <c r="J43" s="88" t="s">
        <v>275</v>
      </c>
      <c r="K43" s="88" t="s">
        <v>275</v>
      </c>
      <c r="O43" s="9" t="str">
        <f t="shared" si="0"/>
        <v/>
      </c>
    </row>
    <row r="44" spans="1:15" ht="101.25" customHeight="1">
      <c r="A44" s="249"/>
      <c r="B44" s="250"/>
      <c r="C44" s="109" t="s">
        <v>243</v>
      </c>
      <c r="D44" s="8" t="s">
        <v>211</v>
      </c>
      <c r="E44" s="8"/>
      <c r="F44" s="103"/>
      <c r="G44" s="7"/>
      <c r="H44" s="7"/>
      <c r="I44" s="6" t="str">
        <f t="shared" si="1"/>
        <v/>
      </c>
      <c r="J44" s="88" t="s">
        <v>275</v>
      </c>
      <c r="K44" s="88" t="s">
        <v>275</v>
      </c>
      <c r="O44" s="9" t="str">
        <f t="shared" si="0"/>
        <v/>
      </c>
    </row>
    <row r="45" spans="1:15" ht="101.25" customHeight="1">
      <c r="A45" s="249"/>
      <c r="B45" s="250"/>
      <c r="C45" s="109" t="s">
        <v>248</v>
      </c>
      <c r="D45" s="8" t="s">
        <v>251</v>
      </c>
      <c r="E45" s="8" t="s">
        <v>244</v>
      </c>
      <c r="F45" s="103"/>
      <c r="G45" s="7"/>
      <c r="H45" s="7"/>
      <c r="I45" s="6"/>
      <c r="J45" s="88" t="s">
        <v>275</v>
      </c>
      <c r="K45" s="88" t="s">
        <v>275</v>
      </c>
      <c r="O45" s="9" t="str">
        <f t="shared" si="0"/>
        <v/>
      </c>
    </row>
    <row r="46" spans="1:15" ht="101.25" customHeight="1">
      <c r="A46" s="249"/>
      <c r="B46" s="250"/>
      <c r="C46" s="109" t="s">
        <v>249</v>
      </c>
      <c r="D46" s="8" t="s">
        <v>250</v>
      </c>
      <c r="E46" s="8" t="s">
        <v>247</v>
      </c>
      <c r="F46" s="103"/>
      <c r="G46" s="7"/>
      <c r="H46" s="7"/>
      <c r="I46" s="6"/>
      <c r="J46" s="88" t="s">
        <v>275</v>
      </c>
      <c r="K46" s="88" t="s">
        <v>275</v>
      </c>
      <c r="O46" s="9" t="str">
        <f t="shared" si="0"/>
        <v/>
      </c>
    </row>
    <row r="47" spans="1:15" ht="101.25" customHeight="1">
      <c r="A47" s="249"/>
      <c r="B47" s="250"/>
      <c r="C47" s="109" t="s">
        <v>236</v>
      </c>
      <c r="D47" s="8" t="s">
        <v>173</v>
      </c>
      <c r="E47" s="8"/>
      <c r="F47" s="103"/>
      <c r="G47" s="7"/>
      <c r="H47" s="7"/>
      <c r="I47" s="6" t="str">
        <f t="shared" si="1"/>
        <v/>
      </c>
      <c r="J47" s="88" t="s">
        <v>327</v>
      </c>
      <c r="K47" s="88" t="s">
        <v>275</v>
      </c>
      <c r="O47" s="9" t="str">
        <f t="shared" si="0"/>
        <v/>
      </c>
    </row>
    <row r="48" spans="1:15" ht="101.25" customHeight="1">
      <c r="A48" s="249"/>
      <c r="B48" s="250"/>
      <c r="C48" s="109" t="s">
        <v>38</v>
      </c>
      <c r="D48" s="8" t="s">
        <v>39</v>
      </c>
      <c r="E48" s="8"/>
      <c r="F48" s="103"/>
      <c r="G48" s="7"/>
      <c r="H48" s="7"/>
      <c r="I48" s="6" t="str">
        <f t="shared" si="1"/>
        <v/>
      </c>
      <c r="J48" s="88"/>
      <c r="K48" s="88"/>
      <c r="O48" s="9" t="str">
        <f t="shared" si="0"/>
        <v/>
      </c>
    </row>
    <row r="49" spans="1:15" ht="101.25" customHeight="1">
      <c r="A49" s="249"/>
      <c r="B49" s="250"/>
      <c r="C49" s="109" t="s">
        <v>193</v>
      </c>
      <c r="D49" s="8" t="s">
        <v>293</v>
      </c>
      <c r="E49" s="91" t="s">
        <v>363</v>
      </c>
      <c r="F49" s="103"/>
      <c r="G49" s="7"/>
      <c r="H49" s="7"/>
      <c r="I49" s="6"/>
      <c r="J49" s="88" t="s">
        <v>275</v>
      </c>
      <c r="K49" s="88" t="s">
        <v>328</v>
      </c>
      <c r="O49" s="9" t="str">
        <f t="shared" si="0"/>
        <v/>
      </c>
    </row>
    <row r="50" spans="1:15" ht="101.25" customHeight="1">
      <c r="A50" s="249"/>
      <c r="B50" s="250"/>
      <c r="C50" s="109" t="s">
        <v>28</v>
      </c>
      <c r="D50" s="8" t="s">
        <v>252</v>
      </c>
      <c r="E50" s="111" t="s">
        <v>170</v>
      </c>
      <c r="F50" s="103"/>
      <c r="G50" s="7"/>
      <c r="H50" s="7"/>
      <c r="I50" s="6" t="str">
        <f t="shared" si="1"/>
        <v/>
      </c>
      <c r="J50" s="88" t="s">
        <v>275</v>
      </c>
      <c r="K50" s="88" t="s">
        <v>275</v>
      </c>
      <c r="O50" s="9" t="str">
        <f t="shared" si="0"/>
        <v/>
      </c>
    </row>
    <row r="51" spans="1:15" ht="101.25" customHeight="1">
      <c r="A51" s="249"/>
      <c r="B51" s="250"/>
      <c r="C51" s="109" t="s">
        <v>294</v>
      </c>
      <c r="D51" s="8" t="s">
        <v>295</v>
      </c>
      <c r="E51" s="111" t="s">
        <v>170</v>
      </c>
      <c r="F51" s="103"/>
      <c r="G51" s="7"/>
      <c r="H51" s="7"/>
      <c r="I51" s="6" t="str">
        <f t="shared" si="1"/>
        <v/>
      </c>
      <c r="J51" s="88" t="s">
        <v>275</v>
      </c>
      <c r="K51" s="88" t="s">
        <v>275</v>
      </c>
      <c r="O51" s="9" t="str">
        <f t="shared" si="0"/>
        <v/>
      </c>
    </row>
    <row r="52" spans="1:15" ht="101.25" customHeight="1">
      <c r="A52" s="249"/>
      <c r="B52" s="250"/>
      <c r="C52" s="109" t="s">
        <v>27</v>
      </c>
      <c r="D52" s="8" t="s">
        <v>40</v>
      </c>
      <c r="E52" s="8"/>
      <c r="F52" s="103"/>
      <c r="G52" s="7"/>
      <c r="H52" s="7"/>
      <c r="I52" s="6" t="str">
        <f t="shared" si="1"/>
        <v/>
      </c>
      <c r="J52" s="88" t="s">
        <v>275</v>
      </c>
      <c r="K52" s="88" t="s">
        <v>328</v>
      </c>
      <c r="O52" s="9" t="str">
        <f t="shared" si="0"/>
        <v/>
      </c>
    </row>
    <row r="53" spans="1:15" s="4" customFormat="1" ht="34.5" customHeight="1">
      <c r="A53" s="249"/>
      <c r="B53" s="250"/>
      <c r="C53" s="148" t="s">
        <v>196</v>
      </c>
      <c r="D53" s="149" t="s">
        <v>195</v>
      </c>
      <c r="E53" s="149" t="s">
        <v>195</v>
      </c>
      <c r="F53" s="104"/>
      <c r="G53" s="43"/>
      <c r="H53" s="43"/>
      <c r="I53" s="92"/>
      <c r="J53" s="88"/>
      <c r="K53" s="88"/>
      <c r="O53" s="9" t="str">
        <f t="shared" si="0"/>
        <v/>
      </c>
    </row>
    <row r="54" spans="1:15" s="4" customFormat="1" ht="34.5" customHeight="1">
      <c r="A54" s="249"/>
      <c r="B54" s="250"/>
      <c r="C54" s="148" t="s">
        <v>197</v>
      </c>
      <c r="D54" s="149" t="s">
        <v>195</v>
      </c>
      <c r="E54" s="149" t="s">
        <v>195</v>
      </c>
      <c r="F54" s="104"/>
      <c r="G54" s="43"/>
      <c r="H54" s="43"/>
      <c r="I54" s="92"/>
      <c r="J54" s="88"/>
      <c r="K54" s="88"/>
      <c r="O54" s="9" t="str">
        <f t="shared" si="0"/>
        <v/>
      </c>
    </row>
    <row r="55" spans="1:15" s="4" customFormat="1" ht="34.5" customHeight="1">
      <c r="A55" s="249"/>
      <c r="B55" s="250"/>
      <c r="C55" s="148" t="s">
        <v>198</v>
      </c>
      <c r="D55" s="149" t="s">
        <v>195</v>
      </c>
      <c r="E55" s="149" t="s">
        <v>195</v>
      </c>
      <c r="F55" s="104"/>
      <c r="G55" s="43"/>
      <c r="H55" s="43"/>
      <c r="I55" s="92"/>
      <c r="J55" s="88"/>
      <c r="K55" s="88"/>
      <c r="O55" s="9" t="str">
        <f t="shared" si="0"/>
        <v/>
      </c>
    </row>
    <row r="56" spans="1:15" s="4" customFormat="1" ht="34.5" customHeight="1">
      <c r="A56" s="249"/>
      <c r="B56" s="250"/>
      <c r="C56" s="148" t="s">
        <v>199</v>
      </c>
      <c r="D56" s="149" t="s">
        <v>195</v>
      </c>
      <c r="E56" s="149" t="s">
        <v>195</v>
      </c>
      <c r="F56" s="104"/>
      <c r="G56" s="43"/>
      <c r="H56" s="43"/>
      <c r="I56" s="92"/>
      <c r="J56" s="88"/>
      <c r="K56" s="88"/>
      <c r="O56" s="9" t="str">
        <f t="shared" si="0"/>
        <v/>
      </c>
    </row>
    <row r="57" spans="1:15" s="4" customFormat="1" ht="34.5" customHeight="1">
      <c r="A57" s="249"/>
      <c r="B57" s="250"/>
      <c r="C57" s="148" t="s">
        <v>223</v>
      </c>
      <c r="D57" s="149" t="s">
        <v>195</v>
      </c>
      <c r="E57" s="149" t="s">
        <v>195</v>
      </c>
      <c r="F57" s="104"/>
      <c r="G57" s="43"/>
      <c r="H57" s="43"/>
      <c r="I57" s="92"/>
      <c r="J57" s="88"/>
      <c r="K57" s="88"/>
      <c r="O57" s="9" t="str">
        <f t="shared" si="0"/>
        <v/>
      </c>
    </row>
    <row r="58" spans="1:15" s="4" customFormat="1" ht="34.5" customHeight="1">
      <c r="A58" s="249"/>
      <c r="B58" s="250"/>
      <c r="C58" s="148" t="s">
        <v>222</v>
      </c>
      <c r="D58" s="149" t="s">
        <v>195</v>
      </c>
      <c r="E58" s="149" t="s">
        <v>195</v>
      </c>
      <c r="F58" s="104"/>
      <c r="G58" s="43"/>
      <c r="H58" s="43"/>
      <c r="I58" s="92"/>
      <c r="J58" s="88"/>
      <c r="K58" s="88"/>
      <c r="O58" s="9" t="str">
        <f t="shared" si="0"/>
        <v/>
      </c>
    </row>
    <row r="59" spans="1:15" s="4" customFormat="1" ht="60" customHeight="1">
      <c r="A59" s="249"/>
      <c r="B59" s="250"/>
      <c r="C59" s="110" t="s">
        <v>308</v>
      </c>
      <c r="D59" s="42" t="s">
        <v>309</v>
      </c>
      <c r="E59" s="119"/>
      <c r="F59" s="104"/>
      <c r="G59" s="43"/>
      <c r="H59" s="43"/>
      <c r="I59" s="92"/>
      <c r="J59" s="88" t="s">
        <v>327</v>
      </c>
      <c r="K59" s="88" t="s">
        <v>328</v>
      </c>
      <c r="O59" s="9" t="str">
        <f t="shared" si="0"/>
        <v/>
      </c>
    </row>
    <row r="60" spans="1:15" s="4" customFormat="1" ht="25.5">
      <c r="A60" s="243" t="s">
        <v>314</v>
      </c>
      <c r="B60" s="243"/>
      <c r="C60" s="244"/>
      <c r="D60" s="244"/>
      <c r="E60" s="244"/>
      <c r="F60" s="244"/>
      <c r="G60" s="244"/>
      <c r="H60" s="244"/>
      <c r="I60" s="244"/>
      <c r="J60" s="244"/>
      <c r="K60" s="244"/>
      <c r="O60" s="9" t="str">
        <f t="shared" si="0"/>
        <v/>
      </c>
    </row>
    <row r="61" spans="1:15" ht="101.25" customHeight="1">
      <c r="A61" s="251" t="s">
        <v>205</v>
      </c>
      <c r="B61" s="252"/>
      <c r="C61" s="8" t="s">
        <v>191</v>
      </c>
      <c r="D61" s="8" t="s">
        <v>41</v>
      </c>
      <c r="E61" s="8"/>
      <c r="F61" s="103"/>
      <c r="G61" s="7"/>
      <c r="H61" s="7"/>
      <c r="I61" s="6" t="str">
        <f t="shared" ref="I61:I96" si="3">IF(F61="Ja","Begründung für Tailoring!","")</f>
        <v/>
      </c>
      <c r="J61" s="88" t="s">
        <v>275</v>
      </c>
      <c r="K61" s="88" t="s">
        <v>275</v>
      </c>
      <c r="O61" s="9" t="str">
        <f t="shared" si="0"/>
        <v/>
      </c>
    </row>
    <row r="62" spans="1:15" ht="101.25" customHeight="1">
      <c r="A62" s="252"/>
      <c r="B62" s="252"/>
      <c r="C62" s="8" t="s">
        <v>4</v>
      </c>
      <c r="D62" s="8" t="s">
        <v>42</v>
      </c>
      <c r="E62" s="89"/>
      <c r="F62" s="103"/>
      <c r="G62" s="7"/>
      <c r="H62" s="7"/>
      <c r="I62" s="6" t="str">
        <f t="shared" si="3"/>
        <v/>
      </c>
      <c r="J62" s="88" t="s">
        <v>275</v>
      </c>
      <c r="K62" s="88" t="s">
        <v>275</v>
      </c>
      <c r="O62" s="9" t="str">
        <f t="shared" si="0"/>
        <v/>
      </c>
    </row>
    <row r="63" spans="1:15" ht="101.25" customHeight="1">
      <c r="A63" s="252"/>
      <c r="B63" s="252"/>
      <c r="C63" s="8" t="s">
        <v>5</v>
      </c>
      <c r="D63" s="8" t="s">
        <v>43</v>
      </c>
      <c r="E63" s="91" t="s">
        <v>296</v>
      </c>
      <c r="F63" s="103"/>
      <c r="G63" s="7"/>
      <c r="H63" s="7"/>
      <c r="I63" s="6" t="str">
        <f t="shared" si="3"/>
        <v/>
      </c>
      <c r="J63" s="88" t="s">
        <v>275</v>
      </c>
      <c r="K63" s="88" t="s">
        <v>329</v>
      </c>
      <c r="O63" s="9" t="str">
        <f t="shared" si="0"/>
        <v/>
      </c>
    </row>
    <row r="64" spans="1:15" ht="101.25" customHeight="1">
      <c r="A64" s="252"/>
      <c r="B64" s="252"/>
      <c r="C64" s="8" t="s">
        <v>6</v>
      </c>
      <c r="D64" s="8" t="s">
        <v>43</v>
      </c>
      <c r="E64" s="91" t="s">
        <v>317</v>
      </c>
      <c r="F64" s="103"/>
      <c r="G64" s="7"/>
      <c r="H64" s="7"/>
      <c r="I64" s="6" t="str">
        <f t="shared" si="3"/>
        <v/>
      </c>
      <c r="J64" s="88" t="s">
        <v>275</v>
      </c>
      <c r="K64" s="88" t="s">
        <v>329</v>
      </c>
      <c r="O64" s="9" t="str">
        <f t="shared" si="0"/>
        <v/>
      </c>
    </row>
    <row r="65" spans="1:15" ht="101.25" customHeight="1">
      <c r="A65" s="252"/>
      <c r="B65" s="252"/>
      <c r="C65" s="8" t="s">
        <v>192</v>
      </c>
      <c r="D65" s="8" t="s">
        <v>175</v>
      </c>
      <c r="E65" s="89" t="s">
        <v>289</v>
      </c>
      <c r="F65" s="103"/>
      <c r="G65" s="7"/>
      <c r="H65" s="7"/>
      <c r="I65" s="6"/>
      <c r="J65" s="88" t="s">
        <v>275</v>
      </c>
      <c r="K65" s="88" t="s">
        <v>275</v>
      </c>
      <c r="O65" s="9" t="str">
        <f t="shared" si="0"/>
        <v/>
      </c>
    </row>
    <row r="66" spans="1:15" ht="101.25" customHeight="1">
      <c r="A66" s="252"/>
      <c r="B66" s="252"/>
      <c r="C66" s="8" t="s">
        <v>174</v>
      </c>
      <c r="D66" s="8" t="s">
        <v>176</v>
      </c>
      <c r="E66" s="89" t="s">
        <v>289</v>
      </c>
      <c r="F66" s="103"/>
      <c r="G66" s="7"/>
      <c r="H66" s="7"/>
      <c r="I66" s="6" t="str">
        <f>IF(F66="Ja","Begründung für Tailoring!","")</f>
        <v/>
      </c>
      <c r="J66" s="88" t="s">
        <v>275</v>
      </c>
      <c r="K66" s="88" t="s">
        <v>275</v>
      </c>
      <c r="O66" s="9" t="str">
        <f t="shared" si="0"/>
        <v/>
      </c>
    </row>
    <row r="67" spans="1:15" ht="101.25" customHeight="1">
      <c r="A67" s="252"/>
      <c r="B67" s="252"/>
      <c r="C67" s="109" t="s">
        <v>171</v>
      </c>
      <c r="D67" s="8" t="s">
        <v>291</v>
      </c>
      <c r="E67" s="8"/>
      <c r="F67" s="103"/>
      <c r="G67" s="7"/>
      <c r="H67" s="7"/>
      <c r="I67" s="6" t="str">
        <f t="shared" ref="I67" si="4">IF(F67="Ja","Begründung für Tailoring!","")</f>
        <v/>
      </c>
      <c r="J67" s="88" t="s">
        <v>275</v>
      </c>
      <c r="K67" s="88" t="s">
        <v>327</v>
      </c>
      <c r="O67" s="9" t="str">
        <f t="shared" ref="O67" si="5">IF(H67="Rot","rot",IF(OR(H67="Gelb",G67="offen"),"gelb",IF(OR(H67="Grün",G67="erledigt"),"grün","")))</f>
        <v/>
      </c>
    </row>
    <row r="68" spans="1:15" ht="101.25" customHeight="1">
      <c r="A68" s="252"/>
      <c r="B68" s="252"/>
      <c r="C68" s="8" t="s">
        <v>7</v>
      </c>
      <c r="D68" s="8" t="s">
        <v>253</v>
      </c>
      <c r="E68" s="89"/>
      <c r="F68" s="103"/>
      <c r="G68" s="7"/>
      <c r="H68" s="7"/>
      <c r="I68" s="6" t="str">
        <f t="shared" si="3"/>
        <v/>
      </c>
      <c r="J68" s="88" t="s">
        <v>275</v>
      </c>
      <c r="K68" s="88" t="s">
        <v>275</v>
      </c>
      <c r="O68" s="9" t="str">
        <f t="shared" si="0"/>
        <v/>
      </c>
    </row>
    <row r="69" spans="1:15" ht="101.25" customHeight="1">
      <c r="A69" s="252"/>
      <c r="B69" s="252"/>
      <c r="C69" s="8" t="s">
        <v>178</v>
      </c>
      <c r="D69" s="8" t="s">
        <v>177</v>
      </c>
      <c r="E69" s="91" t="s">
        <v>292</v>
      </c>
      <c r="F69" s="103"/>
      <c r="G69" s="7"/>
      <c r="H69" s="7"/>
      <c r="I69" s="6" t="str">
        <f t="shared" si="3"/>
        <v/>
      </c>
      <c r="J69" s="88" t="s">
        <v>275</v>
      </c>
      <c r="K69" s="88" t="s">
        <v>275</v>
      </c>
      <c r="O69" s="9" t="str">
        <f t="shared" si="0"/>
        <v/>
      </c>
    </row>
    <row r="70" spans="1:15" ht="101.25" customHeight="1">
      <c r="A70" s="252"/>
      <c r="B70" s="252"/>
      <c r="C70" s="8" t="s">
        <v>179</v>
      </c>
      <c r="D70" s="8" t="s">
        <v>254</v>
      </c>
      <c r="E70" s="8" t="s">
        <v>289</v>
      </c>
      <c r="F70" s="103"/>
      <c r="G70" s="7"/>
      <c r="H70" s="7"/>
      <c r="I70" s="6" t="str">
        <f t="shared" si="3"/>
        <v/>
      </c>
      <c r="J70" s="88" t="s">
        <v>275</v>
      </c>
      <c r="K70" s="88" t="s">
        <v>275</v>
      </c>
      <c r="O70" s="9" t="str">
        <f t="shared" si="0"/>
        <v/>
      </c>
    </row>
    <row r="71" spans="1:15" ht="101.25" customHeight="1">
      <c r="A71" s="252"/>
      <c r="B71" s="252"/>
      <c r="C71" s="8" t="s">
        <v>16</v>
      </c>
      <c r="D71" s="8" t="s">
        <v>52</v>
      </c>
      <c r="E71" s="90"/>
      <c r="F71" s="103"/>
      <c r="G71" s="7"/>
      <c r="H71" s="7"/>
      <c r="I71" s="6" t="str">
        <f t="shared" ref="I71" si="6">IF(F71="Ja","Begründung für Tailoring!","")</f>
        <v/>
      </c>
      <c r="J71" s="88" t="s">
        <v>275</v>
      </c>
      <c r="K71" s="88" t="s">
        <v>327</v>
      </c>
      <c r="O71" s="9" t="str">
        <f t="shared" si="0"/>
        <v/>
      </c>
    </row>
    <row r="72" spans="1:15" ht="101.25" customHeight="1">
      <c r="A72" s="252"/>
      <c r="B72" s="252"/>
      <c r="C72" s="8" t="s">
        <v>237</v>
      </c>
      <c r="D72" s="8" t="s">
        <v>238</v>
      </c>
      <c r="E72" s="8" t="s">
        <v>297</v>
      </c>
      <c r="F72" s="103"/>
      <c r="G72" s="7"/>
      <c r="H72" s="7"/>
      <c r="I72" s="6" t="str">
        <f t="shared" si="3"/>
        <v/>
      </c>
      <c r="J72" s="88" t="s">
        <v>275</v>
      </c>
      <c r="K72" s="88" t="s">
        <v>327</v>
      </c>
      <c r="O72" s="9" t="str">
        <f t="shared" si="0"/>
        <v/>
      </c>
    </row>
    <row r="73" spans="1:15" ht="101.25" customHeight="1">
      <c r="A73" s="252"/>
      <c r="B73" s="252"/>
      <c r="C73" s="8" t="s">
        <v>8</v>
      </c>
      <c r="D73" s="8" t="s">
        <v>44</v>
      </c>
      <c r="E73" s="8" t="s">
        <v>214</v>
      </c>
      <c r="F73" s="103"/>
      <c r="G73" s="7"/>
      <c r="H73" s="7"/>
      <c r="I73" s="6" t="str">
        <f t="shared" si="3"/>
        <v/>
      </c>
      <c r="J73" s="88" t="s">
        <v>275</v>
      </c>
      <c r="K73" s="88" t="s">
        <v>275</v>
      </c>
      <c r="O73" s="9" t="str">
        <f t="shared" si="0"/>
        <v/>
      </c>
    </row>
    <row r="74" spans="1:15" ht="101.25" customHeight="1">
      <c r="A74" s="252"/>
      <c r="B74" s="252"/>
      <c r="C74" s="8" t="s">
        <v>9</v>
      </c>
      <c r="D74" s="91" t="s">
        <v>303</v>
      </c>
      <c r="E74" s="91" t="s">
        <v>214</v>
      </c>
      <c r="F74" s="103"/>
      <c r="G74" s="7"/>
      <c r="H74" s="7"/>
      <c r="I74" s="6" t="str">
        <f t="shared" si="3"/>
        <v/>
      </c>
      <c r="J74" s="88" t="s">
        <v>275</v>
      </c>
      <c r="K74" s="88" t="s">
        <v>275</v>
      </c>
      <c r="O74" s="9" t="str">
        <f t="shared" si="0"/>
        <v/>
      </c>
    </row>
    <row r="75" spans="1:15" ht="101.25" customHeight="1">
      <c r="A75" s="252"/>
      <c r="B75" s="252"/>
      <c r="C75" s="8" t="s">
        <v>10</v>
      </c>
      <c r="D75" s="8" t="s">
        <v>255</v>
      </c>
      <c r="E75" s="91" t="s">
        <v>316</v>
      </c>
      <c r="F75" s="103"/>
      <c r="G75" s="7"/>
      <c r="H75" s="7"/>
      <c r="I75" s="6" t="str">
        <f t="shared" si="3"/>
        <v/>
      </c>
      <c r="J75" s="88" t="s">
        <v>275</v>
      </c>
      <c r="K75" s="88" t="s">
        <v>275</v>
      </c>
      <c r="O75" s="9" t="str">
        <f t="shared" si="0"/>
        <v/>
      </c>
    </row>
    <row r="76" spans="1:15" ht="101.25" customHeight="1">
      <c r="A76" s="252"/>
      <c r="B76" s="252"/>
      <c r="C76" s="8" t="s">
        <v>11</v>
      </c>
      <c r="D76" s="8" t="s">
        <v>256</v>
      </c>
      <c r="E76" s="8"/>
      <c r="F76" s="103"/>
      <c r="G76" s="7"/>
      <c r="H76" s="7"/>
      <c r="I76" s="6" t="str">
        <f t="shared" si="3"/>
        <v/>
      </c>
      <c r="J76" s="88" t="s">
        <v>275</v>
      </c>
      <c r="K76" s="88" t="s">
        <v>329</v>
      </c>
      <c r="O76" s="9" t="str">
        <f t="shared" si="0"/>
        <v/>
      </c>
    </row>
    <row r="77" spans="1:15" ht="101.25" customHeight="1">
      <c r="A77" s="252"/>
      <c r="B77" s="252"/>
      <c r="C77" s="8" t="s">
        <v>30</v>
      </c>
      <c r="D77" s="8" t="s">
        <v>180</v>
      </c>
      <c r="E77" s="42" t="s">
        <v>285</v>
      </c>
      <c r="F77" s="103"/>
      <c r="G77" s="7"/>
      <c r="H77" s="7"/>
      <c r="I77" s="6" t="str">
        <f t="shared" si="3"/>
        <v/>
      </c>
      <c r="J77" s="88" t="s">
        <v>275</v>
      </c>
      <c r="K77" s="88" t="s">
        <v>327</v>
      </c>
      <c r="O77" s="9" t="str">
        <f t="shared" si="0"/>
        <v/>
      </c>
    </row>
    <row r="78" spans="1:15" ht="101.25" customHeight="1">
      <c r="A78" s="252"/>
      <c r="B78" s="252"/>
      <c r="C78" s="8" t="s">
        <v>15</v>
      </c>
      <c r="D78" s="8" t="s">
        <v>51</v>
      </c>
      <c r="E78" s="90"/>
      <c r="F78" s="103"/>
      <c r="G78" s="7"/>
      <c r="H78" s="7"/>
      <c r="I78" s="6" t="str">
        <f t="shared" ref="I78" si="7">IF(F78="Ja","Begründung für Tailoring!","")</f>
        <v/>
      </c>
      <c r="J78" s="88" t="s">
        <v>275</v>
      </c>
      <c r="K78" s="88" t="s">
        <v>327</v>
      </c>
      <c r="O78" s="9" t="str">
        <f t="shared" si="0"/>
        <v/>
      </c>
    </row>
    <row r="79" spans="1:15" ht="101.25" customHeight="1">
      <c r="A79" s="252"/>
      <c r="B79" s="252"/>
      <c r="C79" s="8" t="s">
        <v>259</v>
      </c>
      <c r="D79" s="8" t="s">
        <v>260</v>
      </c>
      <c r="E79" s="8" t="s">
        <v>298</v>
      </c>
      <c r="F79" s="103"/>
      <c r="G79" s="7"/>
      <c r="H79" s="7"/>
      <c r="I79" s="6" t="str">
        <f t="shared" si="3"/>
        <v/>
      </c>
      <c r="J79" s="88" t="s">
        <v>275</v>
      </c>
      <c r="K79" s="88" t="s">
        <v>329</v>
      </c>
      <c r="O79" s="9" t="str">
        <f t="shared" si="0"/>
        <v/>
      </c>
    </row>
    <row r="80" spans="1:15" ht="101.25" customHeight="1">
      <c r="A80" s="252"/>
      <c r="B80" s="252"/>
      <c r="C80" s="8" t="s">
        <v>12</v>
      </c>
      <c r="D80" s="8" t="s">
        <v>46</v>
      </c>
      <c r="E80" s="8" t="s">
        <v>364</v>
      </c>
      <c r="F80" s="103"/>
      <c r="G80" s="7"/>
      <c r="H80" s="7"/>
      <c r="I80" s="6" t="str">
        <f t="shared" si="3"/>
        <v/>
      </c>
      <c r="J80" s="88" t="s">
        <v>275</v>
      </c>
      <c r="K80" s="88" t="s">
        <v>327</v>
      </c>
      <c r="O80" s="9" t="str">
        <f t="shared" si="0"/>
        <v/>
      </c>
    </row>
    <row r="81" spans="1:15" ht="101.25" customHeight="1">
      <c r="A81" s="252"/>
      <c r="B81" s="252"/>
      <c r="C81" s="8" t="s">
        <v>13</v>
      </c>
      <c r="D81" s="8" t="s">
        <v>47</v>
      </c>
      <c r="E81" s="8" t="s">
        <v>365</v>
      </c>
      <c r="F81" s="103"/>
      <c r="G81" s="7"/>
      <c r="H81" s="7"/>
      <c r="I81" s="6" t="str">
        <f t="shared" si="3"/>
        <v/>
      </c>
      <c r="J81" s="88" t="s">
        <v>275</v>
      </c>
      <c r="K81" s="88" t="s">
        <v>327</v>
      </c>
      <c r="O81" s="9" t="str">
        <f t="shared" si="0"/>
        <v/>
      </c>
    </row>
    <row r="82" spans="1:15" ht="101.25" customHeight="1">
      <c r="A82" s="252"/>
      <c r="B82" s="252"/>
      <c r="C82" s="8" t="s">
        <v>233</v>
      </c>
      <c r="D82" s="8" t="s">
        <v>261</v>
      </c>
      <c r="E82" s="8" t="s">
        <v>298</v>
      </c>
      <c r="F82" s="103"/>
      <c r="G82" s="7"/>
      <c r="H82" s="7"/>
      <c r="I82" s="6" t="str">
        <f t="shared" si="3"/>
        <v/>
      </c>
      <c r="J82" s="88" t="s">
        <v>275</v>
      </c>
      <c r="K82" s="88" t="s">
        <v>275</v>
      </c>
      <c r="O82" s="9" t="str">
        <f t="shared" ref="O82:O106" si="8">IF(H82="Rot","rot",IF(OR(H82="Gelb",G82="offen"),"gelb",IF(OR(H82="Grün",G82="erledigt"),"grün","")))</f>
        <v/>
      </c>
    </row>
    <row r="83" spans="1:15" ht="101.25" customHeight="1">
      <c r="A83" s="252"/>
      <c r="B83" s="252"/>
      <c r="C83" s="8" t="s">
        <v>263</v>
      </c>
      <c r="D83" s="8" t="s">
        <v>181</v>
      </c>
      <c r="E83" s="91" t="s">
        <v>283</v>
      </c>
      <c r="F83" s="103"/>
      <c r="G83" s="7"/>
      <c r="H83" s="7"/>
      <c r="I83" s="6" t="str">
        <f t="shared" si="3"/>
        <v/>
      </c>
      <c r="J83" s="88" t="s">
        <v>275</v>
      </c>
      <c r="K83" s="88" t="s">
        <v>275</v>
      </c>
      <c r="O83" s="9" t="str">
        <f t="shared" si="8"/>
        <v/>
      </c>
    </row>
    <row r="84" spans="1:15" ht="101.25" customHeight="1">
      <c r="A84" s="252"/>
      <c r="B84" s="252"/>
      <c r="C84" s="8" t="s">
        <v>262</v>
      </c>
      <c r="D84" s="8" t="s">
        <v>181</v>
      </c>
      <c r="E84" s="91" t="s">
        <v>283</v>
      </c>
      <c r="F84" s="103"/>
      <c r="G84" s="7"/>
      <c r="H84" s="7"/>
      <c r="I84" s="6" t="str">
        <f t="shared" si="3"/>
        <v/>
      </c>
      <c r="J84" s="88" t="s">
        <v>275</v>
      </c>
      <c r="K84" s="88" t="s">
        <v>275</v>
      </c>
      <c r="O84" s="9" t="str">
        <f t="shared" si="8"/>
        <v/>
      </c>
    </row>
    <row r="85" spans="1:15" ht="101.25" customHeight="1">
      <c r="A85" s="252"/>
      <c r="B85" s="252"/>
      <c r="C85" s="8" t="s">
        <v>182</v>
      </c>
      <c r="D85" s="8" t="s">
        <v>183</v>
      </c>
      <c r="E85" s="8"/>
      <c r="F85" s="103"/>
      <c r="G85" s="7"/>
      <c r="H85" s="7"/>
      <c r="I85" s="6" t="str">
        <f t="shared" ref="I85" si="9">IF(F85="Ja","Begründung für Tailoring!","")</f>
        <v/>
      </c>
      <c r="J85" s="88" t="s">
        <v>275</v>
      </c>
      <c r="K85" s="88" t="s">
        <v>275</v>
      </c>
      <c r="O85" s="9" t="str">
        <f t="shared" si="8"/>
        <v/>
      </c>
    </row>
    <row r="86" spans="1:15" ht="101.25" customHeight="1">
      <c r="A86" s="252"/>
      <c r="B86" s="252"/>
      <c r="C86" s="8" t="s">
        <v>184</v>
      </c>
      <c r="D86" s="8" t="s">
        <v>48</v>
      </c>
      <c r="E86" s="8"/>
      <c r="F86" s="103"/>
      <c r="G86" s="7"/>
      <c r="H86" s="7"/>
      <c r="I86" s="6" t="str">
        <f t="shared" si="3"/>
        <v/>
      </c>
      <c r="J86" s="88" t="s">
        <v>275</v>
      </c>
      <c r="K86" s="88" t="s">
        <v>275</v>
      </c>
      <c r="O86" s="9" t="str">
        <f t="shared" si="8"/>
        <v/>
      </c>
    </row>
    <row r="87" spans="1:15" ht="101.25" customHeight="1">
      <c r="A87" s="252"/>
      <c r="B87" s="252"/>
      <c r="C87" s="8" t="s">
        <v>185</v>
      </c>
      <c r="D87" s="8" t="s">
        <v>49</v>
      </c>
      <c r="E87" s="8"/>
      <c r="F87" s="103"/>
      <c r="G87" s="7"/>
      <c r="H87" s="7"/>
      <c r="I87" s="6" t="str">
        <f t="shared" si="3"/>
        <v/>
      </c>
      <c r="J87" s="88" t="s">
        <v>275</v>
      </c>
      <c r="K87" s="88" t="s">
        <v>327</v>
      </c>
      <c r="O87" s="9" t="str">
        <f t="shared" si="8"/>
        <v/>
      </c>
    </row>
    <row r="88" spans="1:15" ht="101.25" customHeight="1">
      <c r="A88" s="252"/>
      <c r="B88" s="252"/>
      <c r="C88" s="8" t="s">
        <v>268</v>
      </c>
      <c r="D88" s="8" t="s">
        <v>50</v>
      </c>
      <c r="E88" s="91" t="s">
        <v>283</v>
      </c>
      <c r="F88" s="103"/>
      <c r="G88" s="7"/>
      <c r="H88" s="7"/>
      <c r="I88" s="6" t="str">
        <f t="shared" si="3"/>
        <v/>
      </c>
      <c r="J88" s="88" t="s">
        <v>275</v>
      </c>
      <c r="K88" s="88" t="s">
        <v>327</v>
      </c>
      <c r="O88" s="9" t="str">
        <f t="shared" si="8"/>
        <v/>
      </c>
    </row>
    <row r="89" spans="1:15" ht="101.25" customHeight="1">
      <c r="A89" s="252"/>
      <c r="B89" s="252"/>
      <c r="C89" s="8" t="s">
        <v>14</v>
      </c>
      <c r="D89" s="8" t="s">
        <v>264</v>
      </c>
      <c r="E89" s="111" t="s">
        <v>170</v>
      </c>
      <c r="F89" s="103"/>
      <c r="G89" s="7"/>
      <c r="H89" s="7"/>
      <c r="I89" s="6" t="str">
        <f t="shared" si="3"/>
        <v/>
      </c>
      <c r="J89" s="88" t="s">
        <v>275</v>
      </c>
      <c r="K89" s="88" t="s">
        <v>327</v>
      </c>
      <c r="O89" s="9" t="str">
        <f t="shared" si="8"/>
        <v/>
      </c>
    </row>
    <row r="90" spans="1:15" ht="101.25" customHeight="1">
      <c r="A90" s="252"/>
      <c r="B90" s="252"/>
      <c r="C90" s="8" t="s">
        <v>224</v>
      </c>
      <c r="D90" s="8" t="s">
        <v>216</v>
      </c>
      <c r="E90" s="89"/>
      <c r="F90" s="103"/>
      <c r="G90" s="7"/>
      <c r="H90" s="7"/>
      <c r="I90" s="6" t="str">
        <f t="shared" si="3"/>
        <v/>
      </c>
      <c r="J90" s="88" t="s">
        <v>275</v>
      </c>
      <c r="K90" s="88" t="s">
        <v>275</v>
      </c>
      <c r="O90" s="9" t="str">
        <f t="shared" si="8"/>
        <v/>
      </c>
    </row>
    <row r="91" spans="1:15" ht="101.25" customHeight="1">
      <c r="A91" s="252"/>
      <c r="B91" s="252"/>
      <c r="C91" s="8" t="s">
        <v>217</v>
      </c>
      <c r="D91" s="8" t="s">
        <v>266</v>
      </c>
      <c r="E91" s="8"/>
      <c r="F91" s="103"/>
      <c r="G91" s="7"/>
      <c r="H91" s="7"/>
      <c r="I91" s="6" t="str">
        <f t="shared" si="3"/>
        <v/>
      </c>
      <c r="J91" s="88" t="s">
        <v>275</v>
      </c>
      <c r="K91" s="88" t="s">
        <v>275</v>
      </c>
      <c r="O91" s="9" t="str">
        <f t="shared" si="8"/>
        <v/>
      </c>
    </row>
    <row r="92" spans="1:15" s="4" customFormat="1" ht="101.25" customHeight="1">
      <c r="A92" s="252"/>
      <c r="B92" s="252"/>
      <c r="C92" s="42" t="s">
        <v>304</v>
      </c>
      <c r="D92" s="42" t="s">
        <v>305</v>
      </c>
      <c r="E92" s="42" t="s">
        <v>214</v>
      </c>
      <c r="F92" s="104"/>
      <c r="G92" s="43"/>
      <c r="H92" s="43"/>
      <c r="I92" s="92" t="str">
        <f t="shared" si="3"/>
        <v/>
      </c>
      <c r="J92" s="88" t="s">
        <v>275</v>
      </c>
      <c r="K92" s="88" t="s">
        <v>327</v>
      </c>
      <c r="O92" s="9" t="str">
        <f t="shared" si="8"/>
        <v/>
      </c>
    </row>
    <row r="93" spans="1:15" ht="101.25" customHeight="1">
      <c r="A93" s="252"/>
      <c r="B93" s="252"/>
      <c r="C93" s="8" t="s">
        <v>53</v>
      </c>
      <c r="D93" s="8" t="s">
        <v>186</v>
      </c>
      <c r="E93" s="8"/>
      <c r="F93" s="103"/>
      <c r="G93" s="7"/>
      <c r="H93" s="7"/>
      <c r="I93" s="6" t="str">
        <f t="shared" si="3"/>
        <v/>
      </c>
      <c r="J93" s="88" t="s">
        <v>275</v>
      </c>
      <c r="K93" s="88" t="s">
        <v>275</v>
      </c>
      <c r="O93" s="9" t="str">
        <f t="shared" si="8"/>
        <v/>
      </c>
    </row>
    <row r="94" spans="1:15" ht="101.25" customHeight="1">
      <c r="A94" s="252"/>
      <c r="B94" s="252"/>
      <c r="C94" s="8" t="s">
        <v>17</v>
      </c>
      <c r="D94" s="8" t="s">
        <v>54</v>
      </c>
      <c r="E94" s="90"/>
      <c r="F94" s="103"/>
      <c r="G94" s="7"/>
      <c r="H94" s="7"/>
      <c r="I94" s="6" t="str">
        <f t="shared" si="3"/>
        <v/>
      </c>
      <c r="J94" s="88" t="s">
        <v>327</v>
      </c>
      <c r="K94" s="88" t="s">
        <v>275</v>
      </c>
      <c r="O94" s="9" t="str">
        <f t="shared" si="8"/>
        <v/>
      </c>
    </row>
    <row r="95" spans="1:15" ht="101.25" customHeight="1">
      <c r="A95" s="252"/>
      <c r="B95" s="252"/>
      <c r="C95" s="8" t="s">
        <v>18</v>
      </c>
      <c r="D95" s="8" t="s">
        <v>55</v>
      </c>
      <c r="E95" s="89" t="s">
        <v>215</v>
      </c>
      <c r="F95" s="103"/>
      <c r="G95" s="7"/>
      <c r="H95" s="7"/>
      <c r="I95" s="6" t="str">
        <f t="shared" si="3"/>
        <v/>
      </c>
      <c r="J95" s="88" t="s">
        <v>275</v>
      </c>
      <c r="K95" s="88" t="s">
        <v>275</v>
      </c>
      <c r="O95" s="9" t="str">
        <f t="shared" si="8"/>
        <v/>
      </c>
    </row>
    <row r="96" spans="1:15" ht="101.25" customHeight="1">
      <c r="A96" s="252"/>
      <c r="B96" s="252"/>
      <c r="C96" s="8" t="s">
        <v>56</v>
      </c>
      <c r="D96" s="8" t="s">
        <v>57</v>
      </c>
      <c r="E96" s="89" t="s">
        <v>215</v>
      </c>
      <c r="F96" s="103"/>
      <c r="G96" s="7"/>
      <c r="H96" s="7"/>
      <c r="I96" s="6" t="str">
        <f t="shared" si="3"/>
        <v/>
      </c>
      <c r="J96" s="88" t="s">
        <v>275</v>
      </c>
      <c r="K96" s="88" t="s">
        <v>275</v>
      </c>
      <c r="O96" s="9" t="str">
        <f t="shared" si="8"/>
        <v/>
      </c>
    </row>
    <row r="97" spans="1:15" s="4" customFormat="1" ht="101.25" customHeight="1">
      <c r="A97" s="252"/>
      <c r="B97" s="252"/>
      <c r="C97" s="42" t="s">
        <v>265</v>
      </c>
      <c r="D97" s="42" t="s">
        <v>302</v>
      </c>
      <c r="E97" s="42" t="s">
        <v>215</v>
      </c>
      <c r="F97" s="104"/>
      <c r="G97" s="43"/>
      <c r="H97" s="43"/>
      <c r="I97" s="92"/>
      <c r="J97" s="88" t="s">
        <v>275</v>
      </c>
      <c r="K97" s="88" t="s">
        <v>327</v>
      </c>
      <c r="O97" s="9" t="str">
        <f t="shared" si="8"/>
        <v/>
      </c>
    </row>
    <row r="98" spans="1:15" ht="101.25" customHeight="1">
      <c r="A98" s="252"/>
      <c r="B98" s="252"/>
      <c r="C98" s="89" t="s">
        <v>306</v>
      </c>
      <c r="D98" s="8" t="s">
        <v>307</v>
      </c>
      <c r="E98" s="42"/>
      <c r="F98" s="103"/>
      <c r="G98" s="7"/>
      <c r="H98" s="7"/>
      <c r="I98" s="6"/>
      <c r="J98" s="88" t="s">
        <v>275</v>
      </c>
      <c r="K98" s="88" t="s">
        <v>327</v>
      </c>
      <c r="O98" s="9" t="str">
        <f t="shared" si="8"/>
        <v/>
      </c>
    </row>
    <row r="99" spans="1:15" ht="101.25" customHeight="1">
      <c r="A99" s="252"/>
      <c r="B99" s="252"/>
      <c r="C99" s="8" t="s">
        <v>203</v>
      </c>
      <c r="D99" s="8" t="s">
        <v>267</v>
      </c>
      <c r="E99" s="8" t="s">
        <v>117</v>
      </c>
      <c r="F99" s="103"/>
      <c r="G99" s="7"/>
      <c r="H99" s="7"/>
      <c r="I99" s="6"/>
      <c r="J99" s="88" t="s">
        <v>275</v>
      </c>
      <c r="K99" s="88" t="s">
        <v>275</v>
      </c>
      <c r="O99" s="9" t="str">
        <f t="shared" si="8"/>
        <v/>
      </c>
    </row>
    <row r="100" spans="1:15" s="4" customFormat="1" ht="34.5" customHeight="1">
      <c r="A100" s="253"/>
      <c r="B100" s="253"/>
      <c r="C100" s="149" t="s">
        <v>200</v>
      </c>
      <c r="D100" s="149" t="s">
        <v>195</v>
      </c>
      <c r="E100" s="149" t="s">
        <v>195</v>
      </c>
      <c r="F100" s="104"/>
      <c r="G100" s="43"/>
      <c r="H100" s="43"/>
      <c r="I100" s="92"/>
      <c r="J100" s="88"/>
      <c r="K100" s="88"/>
      <c r="O100" s="9" t="str">
        <f t="shared" si="8"/>
        <v/>
      </c>
    </row>
    <row r="101" spans="1:15" s="4" customFormat="1" ht="34.5" customHeight="1">
      <c r="A101" s="253"/>
      <c r="B101" s="253"/>
      <c r="C101" s="149" t="s">
        <v>225</v>
      </c>
      <c r="D101" s="149" t="s">
        <v>195</v>
      </c>
      <c r="E101" s="149" t="s">
        <v>195</v>
      </c>
      <c r="F101" s="104"/>
      <c r="G101" s="43"/>
      <c r="H101" s="43"/>
      <c r="I101" s="92"/>
      <c r="J101" s="88"/>
      <c r="K101" s="88"/>
      <c r="O101" s="9" t="str">
        <f t="shared" si="8"/>
        <v/>
      </c>
    </row>
    <row r="102" spans="1:15" s="4" customFormat="1" ht="34.5" customHeight="1">
      <c r="A102" s="253"/>
      <c r="B102" s="253"/>
      <c r="C102" s="149" t="s">
        <v>201</v>
      </c>
      <c r="D102" s="149" t="s">
        <v>195</v>
      </c>
      <c r="E102" s="149" t="s">
        <v>195</v>
      </c>
      <c r="F102" s="104"/>
      <c r="G102" s="43"/>
      <c r="H102" s="43"/>
      <c r="I102" s="92"/>
      <c r="J102" s="88"/>
      <c r="K102" s="88"/>
      <c r="O102" s="9" t="str">
        <f t="shared" si="8"/>
        <v/>
      </c>
    </row>
    <row r="103" spans="1:15" s="4" customFormat="1" ht="34.5" customHeight="1">
      <c r="A103" s="253"/>
      <c r="B103" s="253"/>
      <c r="C103" s="149" t="s">
        <v>226</v>
      </c>
      <c r="D103" s="149" t="s">
        <v>195</v>
      </c>
      <c r="E103" s="149" t="s">
        <v>195</v>
      </c>
      <c r="F103" s="104"/>
      <c r="G103" s="43"/>
      <c r="H103" s="43"/>
      <c r="I103" s="92"/>
      <c r="J103" s="88"/>
      <c r="K103" s="88"/>
      <c r="O103" s="9" t="str">
        <f t="shared" si="8"/>
        <v/>
      </c>
    </row>
    <row r="104" spans="1:15" s="4" customFormat="1" ht="34.5" customHeight="1">
      <c r="A104" s="253"/>
      <c r="B104" s="253"/>
      <c r="C104" s="149" t="s">
        <v>227</v>
      </c>
      <c r="D104" s="149" t="s">
        <v>195</v>
      </c>
      <c r="E104" s="149" t="s">
        <v>195</v>
      </c>
      <c r="F104" s="104"/>
      <c r="G104" s="43"/>
      <c r="H104" s="43"/>
      <c r="I104" s="92"/>
      <c r="J104" s="88"/>
      <c r="K104" s="88"/>
      <c r="O104" s="9" t="str">
        <f t="shared" si="8"/>
        <v/>
      </c>
    </row>
    <row r="105" spans="1:15" s="4" customFormat="1" ht="34.5" customHeight="1">
      <c r="A105" s="253"/>
      <c r="B105" s="253"/>
      <c r="C105" s="149" t="s">
        <v>228</v>
      </c>
      <c r="D105" s="149" t="s">
        <v>195</v>
      </c>
      <c r="E105" s="149" t="s">
        <v>195</v>
      </c>
      <c r="F105" s="104"/>
      <c r="G105" s="43"/>
      <c r="H105" s="43"/>
      <c r="I105" s="92"/>
      <c r="J105" s="88"/>
      <c r="K105" s="88"/>
      <c r="O105" s="9" t="str">
        <f t="shared" si="8"/>
        <v/>
      </c>
    </row>
    <row r="106" spans="1:15" s="4" customFormat="1" ht="60" customHeight="1">
      <c r="A106" s="254"/>
      <c r="B106" s="254"/>
      <c r="C106" s="42" t="s">
        <v>308</v>
      </c>
      <c r="D106" s="42" t="s">
        <v>313</v>
      </c>
      <c r="E106" s="119"/>
      <c r="F106" s="104"/>
      <c r="G106" s="43"/>
      <c r="H106" s="43"/>
      <c r="I106" s="92"/>
      <c r="J106" s="88" t="s">
        <v>327</v>
      </c>
      <c r="K106" s="88"/>
      <c r="O106" s="9" t="str">
        <f t="shared" si="8"/>
        <v/>
      </c>
    </row>
    <row r="107" spans="1:15" s="4" customFormat="1" ht="25.5">
      <c r="A107" s="244" t="s">
        <v>229</v>
      </c>
      <c r="B107" s="244"/>
      <c r="C107" s="244"/>
      <c r="D107" s="244"/>
      <c r="E107" s="244"/>
      <c r="F107" s="244"/>
      <c r="G107" s="244"/>
      <c r="H107" s="244"/>
      <c r="I107" s="244"/>
      <c r="J107" s="244"/>
      <c r="K107" s="244"/>
    </row>
    <row r="109" spans="1:15">
      <c r="O109" s="1" t="str">
        <f>IF(COUNTIF(O17:O106,"rot")&gt;0,"rotx",IF(COUNTIF(O17:O106,"gelb")&gt;0,"gelbx",IF(COUNTIF(O17:O106,"grün")&gt;0,"grünx","")))</f>
        <v/>
      </c>
    </row>
    <row r="115" spans="2:10" ht="18.75" hidden="1">
      <c r="B115" s="3" t="s">
        <v>64</v>
      </c>
      <c r="C115" s="11" t="s">
        <v>65</v>
      </c>
      <c r="E115" s="1" t="s">
        <v>66</v>
      </c>
      <c r="F115" s="1" t="s">
        <v>67</v>
      </c>
      <c r="G115" s="1" t="s">
        <v>101</v>
      </c>
      <c r="H115" s="1" t="s">
        <v>68</v>
      </c>
      <c r="I115" s="1" t="s">
        <v>69</v>
      </c>
      <c r="J115" s="1" t="s">
        <v>70</v>
      </c>
    </row>
  </sheetData>
  <autoFilter ref="J15:K15"/>
  <mergeCells count="18">
    <mergeCell ref="A107:K107"/>
    <mergeCell ref="H13:H14"/>
    <mergeCell ref="A61:B106"/>
    <mergeCell ref="A11:B11"/>
    <mergeCell ref="G11:H11"/>
    <mergeCell ref="C13:C14"/>
    <mergeCell ref="A13:B14"/>
    <mergeCell ref="A60:K60"/>
    <mergeCell ref="G13:G14"/>
    <mergeCell ref="E13:E14"/>
    <mergeCell ref="K13:K14"/>
    <mergeCell ref="A15:I15"/>
    <mergeCell ref="A16:K16"/>
    <mergeCell ref="J13:J14"/>
    <mergeCell ref="D13:D14"/>
    <mergeCell ref="I13:I14"/>
    <mergeCell ref="F13:F14"/>
    <mergeCell ref="A18:B59"/>
  </mergeCells>
  <phoneticPr fontId="1" type="noConversion"/>
  <conditionalFormatting sqref="H61:H66 H68:H106 H17:H59">
    <cfRule type="expression" dxfId="60" priority="13" stopIfTrue="1">
      <formula>OR(AND(H17&lt;&gt;"Gelb",H17&lt;&gt;"Rot",G17="erledigt"),H17="Grün")</formula>
    </cfRule>
    <cfRule type="expression" dxfId="59" priority="14" stopIfTrue="1">
      <formula>OR(AND(H17&lt;&gt;"Grün",H17&lt;&gt;"Rot",G17="offen"),H17="Gelb")</formula>
    </cfRule>
    <cfRule type="expression" dxfId="58" priority="15" stopIfTrue="1">
      <formula>H17="Rot"</formula>
    </cfRule>
  </conditionalFormatting>
  <conditionalFormatting sqref="H67">
    <cfRule type="expression" dxfId="57" priority="1" stopIfTrue="1">
      <formula>OR(AND(H67&lt;&gt;"Gelb",H67&lt;&gt;"Rot",G67="erledigt"),H67="Grün")</formula>
    </cfRule>
    <cfRule type="expression" dxfId="56" priority="2" stopIfTrue="1">
      <formula>OR(AND(H67&lt;&gt;"Grün",H67&lt;&gt;"Rot",G67="offen"),H67="Gelb")</formula>
    </cfRule>
    <cfRule type="expression" dxfId="55" priority="3" stopIfTrue="1">
      <formula>H67="Rot"</formula>
    </cfRule>
  </conditionalFormatting>
  <dataValidations count="5">
    <dataValidation type="list" allowBlank="1" showInputMessage="1" showErrorMessage="1" sqref="F61:F106 F20:F59">
      <formula1>tailor</formula1>
    </dataValidation>
    <dataValidation type="list" allowBlank="1" showInputMessage="1" sqref="G61:G106 G17:G59">
      <formula1>$E$115:$G$115</formula1>
    </dataValidation>
    <dataValidation type="list" allowBlank="1" showInputMessage="1" sqref="H61:H106 H17:H59">
      <formula1>$H$115:$J$115</formula1>
    </dataValidation>
    <dataValidation type="list" allowBlank="1" showInputMessage="1" showErrorMessage="1" sqref="J61:K66 J68:K106">
      <formula1>"Weidmüller, Lieferant, Beide"</formula1>
    </dataValidation>
    <dataValidation type="list" allowBlank="1" showInputMessage="1" showErrorMessage="1" sqref="J67:K67 J17:K59">
      <formula1>"Weidmüller, Lieferant, Beide Parteien"</formula1>
    </dataValidation>
  </dataValidations>
  <pageMargins left="0.78740157480314965" right="0.78740157480314965" top="0.98425196850393704" bottom="0.98425196850393704" header="0.51181102362204722" footer="0.51181102362204722"/>
  <pageSetup paperSize="9" scale="36" fitToHeight="0" orientation="landscape" r:id="rId1"/>
  <headerFooter alignWithMargins="0"/>
  <rowBreaks count="7" manualBreakCount="7">
    <brk id="22" max="16383" man="1"/>
    <brk id="32" max="16383" man="1"/>
    <brk id="46" max="16383" man="1"/>
    <brk id="60" max="16383" man="1"/>
    <brk id="72" max="16383" man="1"/>
    <brk id="82" max="16383" man="1"/>
    <brk id="106" max="1638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0">
    <tabColor rgb="FF00B050"/>
  </sheetPr>
  <dimension ref="A25:M68"/>
  <sheetViews>
    <sheetView showGridLines="0" topLeftCell="A25" zoomScale="90" zoomScaleNormal="90" workbookViewId="0">
      <pane ySplit="1620" activePane="bottomLeft"/>
      <selection activeCell="E47" sqref="E47"/>
      <selection pane="bottomLeft"/>
    </sheetView>
  </sheetViews>
  <sheetFormatPr baseColWidth="10" defaultRowHeight="16.5"/>
  <cols>
    <col min="1" max="1" width="4.28515625" style="63" bestFit="1" customWidth="1"/>
    <col min="2" max="2" width="16.7109375" style="55" customWidth="1"/>
    <col min="3" max="3" width="13.7109375" style="55" customWidth="1"/>
    <col min="4" max="4" width="22.42578125" style="55" customWidth="1"/>
    <col min="5" max="5" width="15.140625" style="55" customWidth="1"/>
    <col min="6" max="7" width="19.7109375" style="55" customWidth="1"/>
    <col min="8" max="8" width="25.5703125" style="55" customWidth="1"/>
    <col min="9" max="9" width="23.140625" style="55" bestFit="1" customWidth="1"/>
    <col min="10" max="10" width="25.5703125" style="55" customWidth="1"/>
    <col min="11" max="16384" width="11.42578125" style="55"/>
  </cols>
  <sheetData>
    <row r="25" spans="1:13" ht="25.5">
      <c r="A25" s="255" t="s">
        <v>106</v>
      </c>
      <c r="B25" s="255"/>
      <c r="C25" s="255"/>
      <c r="D25" s="255"/>
      <c r="E25" s="255"/>
      <c r="F25" s="255"/>
      <c r="G25" s="255"/>
      <c r="H25" s="255"/>
      <c r="I25" s="255"/>
      <c r="J25" s="255"/>
    </row>
    <row r="27" spans="1:13" ht="33">
      <c r="A27" s="29" t="s">
        <v>107</v>
      </c>
      <c r="B27" s="30" t="s">
        <v>108</v>
      </c>
      <c r="C27" s="31" t="s">
        <v>202</v>
      </c>
      <c r="D27" s="31" t="s">
        <v>109</v>
      </c>
      <c r="E27" s="30" t="s">
        <v>110</v>
      </c>
      <c r="F27" s="30" t="s">
        <v>111</v>
      </c>
      <c r="G27" s="30" t="s">
        <v>112</v>
      </c>
      <c r="H27" s="31" t="s">
        <v>113</v>
      </c>
      <c r="I27" s="31" t="s">
        <v>114</v>
      </c>
      <c r="J27" s="31" t="s">
        <v>115</v>
      </c>
    </row>
    <row r="28" spans="1:13" ht="8.4499999999999993" customHeight="1">
      <c r="A28" s="55"/>
    </row>
    <row r="29" spans="1:13" ht="132">
      <c r="A29" s="139">
        <v>1</v>
      </c>
      <c r="B29" s="137" t="s">
        <v>347</v>
      </c>
      <c r="C29" s="138" t="s">
        <v>116</v>
      </c>
      <c r="D29" s="137" t="s">
        <v>354</v>
      </c>
      <c r="E29" s="136" t="s">
        <v>330</v>
      </c>
      <c r="F29" s="136" t="s">
        <v>331</v>
      </c>
      <c r="G29" s="136" t="s">
        <v>332</v>
      </c>
      <c r="H29" s="134" t="s">
        <v>116</v>
      </c>
      <c r="I29" s="135" t="s">
        <v>348</v>
      </c>
      <c r="J29" s="136" t="s">
        <v>333</v>
      </c>
      <c r="K29" s="256" t="s">
        <v>355</v>
      </c>
      <c r="L29" s="257"/>
      <c r="M29" s="258"/>
    </row>
    <row r="30" spans="1:13">
      <c r="A30" s="50">
        <v>2</v>
      </c>
      <c r="B30" s="50"/>
      <c r="C30" s="49"/>
      <c r="D30" s="50"/>
      <c r="E30" s="50"/>
      <c r="F30" s="50"/>
      <c r="G30" s="50"/>
      <c r="H30" s="49"/>
      <c r="I30" s="50"/>
      <c r="J30" s="49"/>
    </row>
    <row r="31" spans="1:13">
      <c r="A31" s="50">
        <v>3</v>
      </c>
      <c r="B31" s="50"/>
      <c r="C31" s="49"/>
      <c r="D31" s="50"/>
      <c r="E31" s="50"/>
      <c r="F31" s="50"/>
      <c r="G31" s="50"/>
      <c r="H31" s="49"/>
      <c r="I31" s="50"/>
      <c r="J31" s="49"/>
    </row>
    <row r="32" spans="1:13">
      <c r="A32" s="50">
        <v>4</v>
      </c>
      <c r="B32" s="50"/>
      <c r="C32" s="49"/>
      <c r="D32" s="50"/>
      <c r="E32" s="50"/>
      <c r="F32" s="50"/>
      <c r="G32" s="50"/>
      <c r="H32" s="49"/>
      <c r="I32" s="50"/>
      <c r="J32" s="49"/>
    </row>
    <row r="33" spans="1:10">
      <c r="A33" s="50">
        <v>5</v>
      </c>
      <c r="B33" s="50"/>
      <c r="C33" s="49"/>
      <c r="D33" s="50"/>
      <c r="E33" s="50"/>
      <c r="F33" s="50"/>
      <c r="G33" s="50"/>
      <c r="H33" s="49"/>
      <c r="I33" s="50"/>
      <c r="J33" s="49"/>
    </row>
    <row r="34" spans="1:10">
      <c r="A34" s="50">
        <v>6</v>
      </c>
      <c r="B34" s="50"/>
      <c r="C34" s="49"/>
      <c r="D34" s="50"/>
      <c r="E34" s="50"/>
      <c r="F34" s="50"/>
      <c r="G34" s="50"/>
      <c r="H34" s="49"/>
      <c r="I34" s="50"/>
      <c r="J34" s="49"/>
    </row>
    <row r="35" spans="1:10">
      <c r="A35" s="50">
        <v>7</v>
      </c>
      <c r="B35" s="50"/>
      <c r="C35" s="49"/>
      <c r="D35" s="50"/>
      <c r="E35" s="50"/>
      <c r="F35" s="50"/>
      <c r="G35" s="50"/>
      <c r="H35" s="49"/>
      <c r="I35" s="50"/>
      <c r="J35" s="49"/>
    </row>
    <row r="36" spans="1:10">
      <c r="A36" s="50">
        <v>8</v>
      </c>
      <c r="B36" s="50"/>
      <c r="C36" s="49"/>
      <c r="D36" s="50"/>
      <c r="E36" s="50"/>
      <c r="F36" s="50"/>
      <c r="G36" s="50"/>
      <c r="H36" s="49"/>
      <c r="I36" s="50"/>
      <c r="J36" s="49"/>
    </row>
    <row r="37" spans="1:10">
      <c r="A37" s="50">
        <v>9</v>
      </c>
      <c r="B37" s="50"/>
      <c r="C37" s="49"/>
      <c r="D37" s="50"/>
      <c r="E37" s="50"/>
      <c r="F37" s="50"/>
      <c r="G37" s="50"/>
      <c r="H37" s="49"/>
      <c r="I37" s="50"/>
      <c r="J37" s="49"/>
    </row>
    <row r="38" spans="1:10">
      <c r="A38" s="50">
        <v>10</v>
      </c>
      <c r="B38" s="50"/>
      <c r="C38" s="49"/>
      <c r="D38" s="50"/>
      <c r="E38" s="50"/>
      <c r="F38" s="50"/>
      <c r="G38" s="50"/>
      <c r="H38" s="49"/>
      <c r="I38" s="50"/>
      <c r="J38" s="49"/>
    </row>
    <row r="39" spans="1:10">
      <c r="A39" s="50">
        <v>11</v>
      </c>
      <c r="B39" s="50"/>
      <c r="C39" s="49"/>
      <c r="D39" s="50"/>
      <c r="E39" s="50"/>
      <c r="F39" s="50"/>
      <c r="G39" s="50"/>
      <c r="H39" s="49"/>
      <c r="I39" s="50"/>
      <c r="J39" s="49"/>
    </row>
    <row r="40" spans="1:10">
      <c r="A40" s="50">
        <v>12</v>
      </c>
      <c r="B40" s="50"/>
      <c r="C40" s="49"/>
      <c r="D40" s="50"/>
      <c r="E40" s="50"/>
      <c r="F40" s="50"/>
      <c r="G40" s="50"/>
      <c r="H40" s="49"/>
      <c r="I40" s="50"/>
      <c r="J40" s="49"/>
    </row>
    <row r="41" spans="1:10">
      <c r="A41" s="50">
        <v>13</v>
      </c>
      <c r="B41" s="50"/>
      <c r="C41" s="49"/>
      <c r="D41" s="50"/>
      <c r="E41" s="50"/>
      <c r="F41" s="50"/>
      <c r="G41" s="50"/>
      <c r="H41" s="49"/>
      <c r="I41" s="50"/>
      <c r="J41" s="49"/>
    </row>
    <row r="42" spans="1:10">
      <c r="A42" s="50">
        <v>14</v>
      </c>
      <c r="B42" s="50"/>
      <c r="C42" s="49"/>
      <c r="D42" s="50"/>
      <c r="E42" s="50"/>
      <c r="F42" s="50"/>
      <c r="G42" s="50"/>
      <c r="H42" s="49"/>
      <c r="I42" s="50"/>
      <c r="J42" s="49"/>
    </row>
    <row r="43" spans="1:10">
      <c r="A43" s="50">
        <v>15</v>
      </c>
      <c r="B43" s="50"/>
      <c r="C43" s="49"/>
      <c r="D43" s="50"/>
      <c r="E43" s="50"/>
      <c r="F43" s="50"/>
      <c r="G43" s="50"/>
      <c r="H43" s="49"/>
      <c r="I43" s="50"/>
      <c r="J43" s="49"/>
    </row>
    <row r="44" spans="1:10">
      <c r="A44" s="50">
        <v>16</v>
      </c>
      <c r="B44" s="50"/>
      <c r="C44" s="49"/>
      <c r="D44" s="50"/>
      <c r="E44" s="50"/>
      <c r="F44" s="50"/>
      <c r="G44" s="50"/>
      <c r="H44" s="49"/>
      <c r="I44" s="50"/>
      <c r="J44" s="49"/>
    </row>
    <row r="45" spans="1:10">
      <c r="A45" s="50">
        <v>17</v>
      </c>
      <c r="B45" s="50"/>
      <c r="C45" s="49"/>
      <c r="D45" s="50"/>
      <c r="E45" s="50"/>
      <c r="F45" s="50"/>
      <c r="G45" s="50"/>
      <c r="H45" s="49"/>
      <c r="I45" s="50"/>
      <c r="J45" s="49"/>
    </row>
    <row r="46" spans="1:10">
      <c r="A46" s="50">
        <v>18</v>
      </c>
      <c r="B46" s="50"/>
      <c r="C46" s="49"/>
      <c r="D46" s="50"/>
      <c r="E46" s="50"/>
      <c r="F46" s="50"/>
      <c r="G46" s="50"/>
      <c r="H46" s="49"/>
      <c r="I46" s="50"/>
      <c r="J46" s="49"/>
    </row>
    <row r="47" spans="1:10">
      <c r="A47" s="50">
        <v>19</v>
      </c>
      <c r="B47" s="50"/>
      <c r="C47" s="49"/>
      <c r="D47" s="50"/>
      <c r="E47" s="50"/>
      <c r="F47" s="50"/>
      <c r="G47" s="50"/>
      <c r="H47" s="49"/>
      <c r="I47" s="50"/>
      <c r="J47" s="49"/>
    </row>
    <row r="48" spans="1:10">
      <c r="A48" s="50">
        <v>20</v>
      </c>
      <c r="B48" s="50"/>
      <c r="C48" s="49"/>
      <c r="D48" s="50"/>
      <c r="E48" s="50"/>
      <c r="F48" s="50"/>
      <c r="G48" s="50"/>
      <c r="H48" s="49"/>
      <c r="I48" s="50"/>
      <c r="J48" s="49"/>
    </row>
    <row r="49" spans="1:10">
      <c r="A49" s="50">
        <v>21</v>
      </c>
      <c r="B49" s="50"/>
      <c r="C49" s="49"/>
      <c r="D49" s="50"/>
      <c r="E49" s="50"/>
      <c r="F49" s="50"/>
      <c r="G49" s="50"/>
      <c r="H49" s="49"/>
      <c r="I49" s="50"/>
      <c r="J49" s="49"/>
    </row>
    <row r="50" spans="1:10">
      <c r="A50" s="50">
        <v>22</v>
      </c>
      <c r="B50" s="50"/>
      <c r="C50" s="49"/>
      <c r="D50" s="50"/>
      <c r="E50" s="50"/>
      <c r="F50" s="50"/>
      <c r="G50" s="50"/>
      <c r="H50" s="49"/>
      <c r="I50" s="50"/>
      <c r="J50" s="49"/>
    </row>
    <row r="51" spans="1:10">
      <c r="A51" s="50">
        <v>23</v>
      </c>
      <c r="B51" s="50"/>
      <c r="C51" s="49"/>
      <c r="D51" s="50"/>
      <c r="E51" s="50"/>
      <c r="F51" s="50"/>
      <c r="G51" s="50"/>
      <c r="H51" s="49"/>
      <c r="I51" s="50"/>
      <c r="J51" s="49"/>
    </row>
    <row r="52" spans="1:10">
      <c r="A52" s="50">
        <v>24</v>
      </c>
      <c r="B52" s="50"/>
      <c r="C52" s="49"/>
      <c r="D52" s="50"/>
      <c r="E52" s="50"/>
      <c r="F52" s="50"/>
      <c r="G52" s="50"/>
      <c r="H52" s="49"/>
      <c r="I52" s="50"/>
      <c r="J52" s="49"/>
    </row>
    <row r="53" spans="1:10">
      <c r="A53" s="50">
        <v>25</v>
      </c>
      <c r="B53" s="50"/>
      <c r="C53" s="49"/>
      <c r="D53" s="50"/>
      <c r="E53" s="50"/>
      <c r="F53" s="50"/>
      <c r="G53" s="50"/>
      <c r="H53" s="49"/>
      <c r="I53" s="50"/>
      <c r="J53" s="49"/>
    </row>
    <row r="54" spans="1:10">
      <c r="A54" s="50">
        <v>26</v>
      </c>
      <c r="B54" s="50"/>
      <c r="C54" s="49"/>
      <c r="D54" s="50"/>
      <c r="E54" s="50"/>
      <c r="F54" s="50"/>
      <c r="G54" s="50"/>
      <c r="H54" s="49"/>
      <c r="I54" s="50"/>
      <c r="J54" s="49"/>
    </row>
    <row r="55" spans="1:10">
      <c r="A55" s="50">
        <v>27</v>
      </c>
      <c r="B55" s="50"/>
      <c r="C55" s="49"/>
      <c r="D55" s="50"/>
      <c r="E55" s="50"/>
      <c r="F55" s="50"/>
      <c r="G55" s="50"/>
      <c r="H55" s="49"/>
      <c r="I55" s="50"/>
      <c r="J55" s="49"/>
    </row>
    <row r="56" spans="1:10">
      <c r="A56" s="50">
        <v>28</v>
      </c>
      <c r="B56" s="50"/>
      <c r="C56" s="49"/>
      <c r="D56" s="50"/>
      <c r="E56" s="50"/>
      <c r="F56" s="50"/>
      <c r="G56" s="50"/>
      <c r="H56" s="49"/>
      <c r="I56" s="50"/>
      <c r="J56" s="49"/>
    </row>
    <row r="57" spans="1:10">
      <c r="A57" s="50">
        <v>29</v>
      </c>
      <c r="B57" s="50"/>
      <c r="C57" s="49"/>
      <c r="D57" s="50"/>
      <c r="E57" s="50"/>
      <c r="F57" s="50"/>
      <c r="G57" s="50"/>
      <c r="H57" s="49"/>
      <c r="I57" s="50"/>
      <c r="J57" s="49"/>
    </row>
    <row r="58" spans="1:10">
      <c r="A58" s="50">
        <v>30</v>
      </c>
      <c r="B58" s="50"/>
      <c r="C58" s="49"/>
      <c r="D58" s="50"/>
      <c r="E58" s="50"/>
      <c r="F58" s="50"/>
      <c r="G58" s="50"/>
      <c r="H58" s="49"/>
      <c r="I58" s="50"/>
      <c r="J58" s="49"/>
    </row>
    <row r="59" spans="1:10">
      <c r="A59" s="50">
        <v>31</v>
      </c>
      <c r="B59" s="50"/>
      <c r="C59" s="49"/>
      <c r="D59" s="50"/>
      <c r="E59" s="50"/>
      <c r="F59" s="50"/>
      <c r="G59" s="50"/>
      <c r="H59" s="49"/>
      <c r="I59" s="50"/>
      <c r="J59" s="49"/>
    </row>
    <row r="60" spans="1:10">
      <c r="A60" s="50">
        <v>32</v>
      </c>
      <c r="B60" s="50"/>
      <c r="C60" s="49"/>
      <c r="D60" s="50"/>
      <c r="E60" s="50"/>
      <c r="F60" s="50"/>
      <c r="G60" s="50"/>
      <c r="H60" s="49"/>
      <c r="I60" s="50"/>
      <c r="J60" s="49"/>
    </row>
    <row r="61" spans="1:10">
      <c r="A61" s="50">
        <v>33</v>
      </c>
      <c r="B61" s="50"/>
      <c r="C61" s="49"/>
      <c r="D61" s="50"/>
      <c r="E61" s="50"/>
      <c r="F61" s="50"/>
      <c r="G61" s="50"/>
      <c r="H61" s="49"/>
      <c r="I61" s="50"/>
      <c r="J61" s="49"/>
    </row>
    <row r="62" spans="1:10">
      <c r="A62" s="50">
        <v>34</v>
      </c>
      <c r="B62" s="50"/>
      <c r="C62" s="49"/>
      <c r="D62" s="50"/>
      <c r="E62" s="50"/>
      <c r="F62" s="50"/>
      <c r="G62" s="50"/>
      <c r="H62" s="49"/>
      <c r="I62" s="50"/>
      <c r="J62" s="49"/>
    </row>
    <row r="63" spans="1:10">
      <c r="A63" s="50">
        <v>35</v>
      </c>
      <c r="B63" s="50"/>
      <c r="C63" s="49"/>
      <c r="D63" s="50"/>
      <c r="E63" s="50"/>
      <c r="F63" s="50"/>
      <c r="G63" s="50"/>
      <c r="H63" s="49"/>
      <c r="I63" s="50"/>
      <c r="J63" s="49"/>
    </row>
    <row r="64" spans="1:10">
      <c r="A64" s="50">
        <v>36</v>
      </c>
      <c r="B64" s="50"/>
      <c r="C64" s="49"/>
      <c r="D64" s="50"/>
      <c r="E64" s="50"/>
      <c r="F64" s="50"/>
      <c r="G64" s="50"/>
      <c r="H64" s="49"/>
      <c r="I64" s="50"/>
      <c r="J64" s="49"/>
    </row>
    <row r="65" spans="1:10">
      <c r="A65" s="50">
        <v>37</v>
      </c>
      <c r="B65" s="50"/>
      <c r="C65" s="49"/>
      <c r="D65" s="50"/>
      <c r="E65" s="50"/>
      <c r="F65" s="50"/>
      <c r="G65" s="50"/>
      <c r="H65" s="49"/>
      <c r="I65" s="50"/>
      <c r="J65" s="49"/>
    </row>
    <row r="68" spans="1:10" hidden="1">
      <c r="B68" s="55" t="s">
        <v>117</v>
      </c>
      <c r="C68" s="55" t="s">
        <v>116</v>
      </c>
      <c r="D68" s="55" t="s">
        <v>104</v>
      </c>
      <c r="E68" s="55" t="s">
        <v>105</v>
      </c>
    </row>
  </sheetData>
  <mergeCells count="2">
    <mergeCell ref="A25:J25"/>
    <mergeCell ref="K29:M29"/>
  </mergeCells>
  <phoneticPr fontId="1" type="noConversion"/>
  <dataValidations count="2">
    <dataValidation type="list" allowBlank="1" showInputMessage="1" sqref="C29:C65">
      <formula1>$C$68:$E$68</formula1>
    </dataValidation>
    <dataValidation type="list" allowBlank="1" showInputMessage="1" sqref="J30:J65 H29:H65">
      <formula1>$B$68:$E$68</formula1>
    </dataValidation>
  </dataValidations>
  <pageMargins left="0.70866141732283472" right="0.70866141732283472" top="0.78740157480314965" bottom="0.78740157480314965" header="0.31496062992125984" footer="0.31496062992125984"/>
  <pageSetup paperSize="9" scale="70" orientation="landscape" horizontalDpi="1200" verticalDpi="1200" r:id="rId1"/>
  <rowBreaks count="1" manualBreakCount="1">
    <brk id="39" max="9" man="1"/>
  </rowBreaks>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11">
    <tabColor rgb="FF00B050"/>
  </sheetPr>
  <dimension ref="A1:AE82"/>
  <sheetViews>
    <sheetView showGridLines="0" zoomScale="70" zoomScaleNormal="70" zoomScaleSheetLayoutView="40" workbookViewId="0">
      <pane ySplit="20" topLeftCell="A21" activePane="bottomLeft" state="frozen"/>
      <selection pane="bottomLeft" activeCell="A21" sqref="A21:XFD21"/>
    </sheetView>
  </sheetViews>
  <sheetFormatPr baseColWidth="10" defaultColWidth="11.7109375" defaultRowHeight="12.75"/>
  <cols>
    <col min="1" max="1" width="6.28515625" style="86" customWidth="1"/>
    <col min="2" max="2" width="37.140625" style="87" customWidth="1"/>
    <col min="3" max="3" width="28.28515625" style="77" customWidth="1"/>
    <col min="4" max="4" width="27.42578125" style="77" customWidth="1"/>
    <col min="5" max="5" width="16.140625" style="77" customWidth="1"/>
    <col min="6" max="7" width="22.42578125" style="77" customWidth="1"/>
    <col min="8" max="8" width="20.7109375" style="77" customWidth="1"/>
    <col min="9" max="11" width="13.7109375" style="77" customWidth="1"/>
    <col min="12" max="12" width="11.7109375" style="77" customWidth="1"/>
    <col min="13" max="13" width="17.42578125" style="77" customWidth="1"/>
    <col min="14" max="14" width="24" style="77" customWidth="1"/>
    <col min="15" max="15" width="25.28515625" style="86" customWidth="1"/>
    <col min="16" max="16" width="39.140625" style="77" customWidth="1"/>
    <col min="17" max="34" width="9.140625" style="77" customWidth="1"/>
    <col min="35" max="35" width="19.28515625" style="77" customWidth="1"/>
    <col min="36" max="239" width="9.140625" style="77" customWidth="1"/>
    <col min="240" max="240" width="6.28515625" style="77" customWidth="1"/>
    <col min="241" max="241" width="37.140625" style="77" customWidth="1"/>
    <col min="242" max="242" width="28.28515625" style="77" customWidth="1"/>
    <col min="243" max="243" width="27.42578125" style="77" customWidth="1"/>
    <col min="244" max="244" width="16.140625" style="77" customWidth="1"/>
    <col min="245" max="245" width="22.42578125" style="77" customWidth="1"/>
    <col min="246" max="247" width="12.7109375" style="77" customWidth="1"/>
    <col min="248" max="16384" width="11.7109375" style="77"/>
  </cols>
  <sheetData>
    <row r="1" spans="1:31" s="68" customFormat="1" ht="29.25" customHeight="1">
      <c r="A1" s="112"/>
      <c r="B1" s="113"/>
      <c r="C1" s="113"/>
      <c r="D1" s="113"/>
      <c r="E1" s="113"/>
      <c r="F1" s="113"/>
      <c r="G1" s="113"/>
      <c r="H1" s="113"/>
      <c r="I1" s="113"/>
      <c r="J1" s="113"/>
      <c r="K1" s="113"/>
      <c r="L1" s="113"/>
      <c r="M1" s="113"/>
      <c r="N1" s="113"/>
      <c r="O1" s="114"/>
      <c r="P1" s="67"/>
    </row>
    <row r="2" spans="1:31" s="68" customFormat="1" ht="29.25" customHeight="1">
      <c r="A2" s="115"/>
      <c r="B2" s="66"/>
      <c r="C2" s="66"/>
      <c r="D2" s="66"/>
      <c r="E2" s="66"/>
      <c r="F2" s="66"/>
      <c r="G2" s="66"/>
      <c r="H2" s="66"/>
      <c r="I2" s="66"/>
      <c r="J2" s="66"/>
      <c r="K2" s="66"/>
      <c r="L2" s="66"/>
      <c r="M2" s="66"/>
      <c r="N2" s="66"/>
      <c r="O2" s="116"/>
      <c r="P2" s="67"/>
    </row>
    <row r="3" spans="1:31" s="68" customFormat="1" ht="29.25" customHeight="1">
      <c r="A3" s="115"/>
      <c r="B3" s="66"/>
      <c r="C3" s="66"/>
      <c r="D3" s="66"/>
      <c r="E3" s="66"/>
      <c r="F3" s="66"/>
      <c r="G3" s="66"/>
      <c r="H3" s="66"/>
      <c r="I3" s="66"/>
      <c r="J3" s="66"/>
      <c r="K3" s="66"/>
      <c r="L3" s="66"/>
      <c r="M3" s="66"/>
      <c r="N3" s="66"/>
      <c r="O3" s="116"/>
      <c r="P3" s="67"/>
    </row>
    <row r="4" spans="1:31" s="68" customFormat="1" ht="29.25" customHeight="1">
      <c r="A4" s="115"/>
      <c r="B4" s="66"/>
      <c r="C4" s="66"/>
      <c r="D4" s="66"/>
      <c r="E4" s="66"/>
      <c r="F4" s="66"/>
      <c r="G4" s="66"/>
      <c r="H4" s="66"/>
      <c r="I4" s="66"/>
      <c r="J4" s="66"/>
      <c r="K4" s="66"/>
      <c r="L4" s="66"/>
      <c r="M4" s="66"/>
      <c r="N4" s="66"/>
      <c r="O4" s="116"/>
      <c r="P4" s="67"/>
    </row>
    <row r="5" spans="1:31" s="68" customFormat="1" ht="14.25" customHeight="1">
      <c r="A5" s="115"/>
      <c r="B5" s="66"/>
      <c r="C5" s="66"/>
      <c r="D5" s="66"/>
      <c r="E5" s="66"/>
      <c r="F5" s="66"/>
      <c r="G5" s="66"/>
      <c r="H5" s="66"/>
      <c r="I5" s="66"/>
      <c r="J5" s="66"/>
      <c r="K5" s="66"/>
      <c r="L5" s="66"/>
      <c r="M5" s="66"/>
      <c r="N5" s="66"/>
      <c r="O5" s="116"/>
      <c r="P5" s="67"/>
    </row>
    <row r="6" spans="1:31" s="68" customFormat="1" ht="29.25" customHeight="1">
      <c r="A6" s="259" t="s">
        <v>246</v>
      </c>
      <c r="B6" s="260"/>
      <c r="C6" s="260"/>
      <c r="D6" s="260"/>
      <c r="E6" s="260"/>
      <c r="F6" s="260"/>
      <c r="G6" s="260"/>
      <c r="H6" s="260"/>
      <c r="I6" s="260"/>
      <c r="J6" s="260"/>
      <c r="K6" s="260"/>
      <c r="L6" s="260"/>
      <c r="M6" s="260"/>
      <c r="N6" s="260"/>
      <c r="O6" s="261"/>
      <c r="P6" s="67"/>
    </row>
    <row r="7" spans="1:31" s="68" customFormat="1" ht="2.25" customHeight="1">
      <c r="A7" s="117"/>
      <c r="B7" s="69"/>
      <c r="C7" s="70"/>
      <c r="D7" s="71"/>
      <c r="E7" s="71"/>
      <c r="F7" s="71"/>
      <c r="G7" s="71"/>
      <c r="H7" s="67"/>
      <c r="I7" s="67"/>
      <c r="J7" s="67"/>
      <c r="K7" s="67"/>
      <c r="L7" s="67"/>
      <c r="M7" s="67"/>
      <c r="N7" s="67"/>
      <c r="O7" s="118"/>
      <c r="P7" s="67"/>
    </row>
    <row r="8" spans="1:31" s="68" customFormat="1">
      <c r="A8" s="262" t="s">
        <v>58</v>
      </c>
      <c r="B8" s="263"/>
      <c r="C8" s="263"/>
      <c r="D8" s="263"/>
      <c r="E8" s="263"/>
      <c r="F8" s="263"/>
      <c r="G8" s="263"/>
      <c r="H8" s="263"/>
      <c r="I8" s="263"/>
      <c r="J8" s="263"/>
      <c r="K8" s="263"/>
      <c r="L8" s="263"/>
      <c r="M8" s="263"/>
      <c r="N8" s="263"/>
      <c r="O8" s="264"/>
      <c r="P8" s="45"/>
      <c r="Q8" s="45"/>
      <c r="R8" s="45"/>
      <c r="S8" s="45"/>
      <c r="T8" s="45"/>
      <c r="U8" s="45"/>
      <c r="V8" s="45"/>
      <c r="W8" s="45"/>
      <c r="X8" s="45"/>
      <c r="Y8" s="45"/>
      <c r="Z8" s="45"/>
      <c r="AA8" s="45"/>
      <c r="AB8" s="45"/>
      <c r="AC8" s="45"/>
      <c r="AD8" s="45"/>
      <c r="AE8" s="45"/>
    </row>
    <row r="9" spans="1:31" s="68" customFormat="1" ht="16.5">
      <c r="A9" s="17"/>
      <c r="B9" s="13"/>
      <c r="C9" s="13"/>
      <c r="D9" s="13"/>
      <c r="E9" s="13"/>
      <c r="F9" s="13"/>
      <c r="G9" s="13"/>
      <c r="H9" s="13"/>
      <c r="I9" s="13"/>
      <c r="J9" s="13"/>
      <c r="K9" s="13"/>
      <c r="L9" s="13"/>
      <c r="M9" s="13"/>
      <c r="N9" s="13"/>
      <c r="O9" s="15"/>
      <c r="P9" s="46"/>
      <c r="Q9" s="46"/>
      <c r="R9" s="46"/>
      <c r="S9" s="46"/>
      <c r="T9" s="46"/>
      <c r="U9" s="46"/>
      <c r="V9" s="46"/>
      <c r="W9" s="46"/>
      <c r="X9" s="46"/>
      <c r="Y9" s="46"/>
      <c r="Z9" s="46"/>
      <c r="AA9" s="46"/>
      <c r="AB9" s="46"/>
      <c r="AC9" s="46"/>
      <c r="AD9" s="46"/>
      <c r="AE9" s="46"/>
    </row>
    <row r="10" spans="1:31" s="68" customFormat="1" ht="16.5">
      <c r="A10" s="24"/>
      <c r="B10" s="26" t="s">
        <v>59</v>
      </c>
      <c r="C10" s="52"/>
      <c r="D10" s="26" t="s">
        <v>353</v>
      </c>
      <c r="E10" s="52"/>
      <c r="F10" s="52"/>
      <c r="G10" s="26" t="s">
        <v>275</v>
      </c>
      <c r="H10" s="52"/>
      <c r="I10" s="52"/>
      <c r="J10" s="52"/>
      <c r="K10" s="52"/>
      <c r="L10" s="52"/>
      <c r="M10" s="52"/>
      <c r="N10" s="26" t="s">
        <v>119</v>
      </c>
      <c r="O10" s="53"/>
      <c r="P10" s="67"/>
      <c r="Q10" s="51"/>
      <c r="R10" s="51"/>
      <c r="S10" s="51"/>
      <c r="T10" s="51"/>
      <c r="U10" s="51"/>
      <c r="V10" s="51"/>
      <c r="W10" s="51"/>
      <c r="X10" s="47"/>
      <c r="Y10" s="51"/>
      <c r="Z10" s="51"/>
      <c r="AA10" s="67"/>
      <c r="AB10" s="51"/>
      <c r="AC10" s="51"/>
      <c r="AD10" s="51"/>
      <c r="AE10" s="51"/>
    </row>
    <row r="11" spans="1:31" s="68" customFormat="1" ht="24.75" customHeight="1">
      <c r="A11" s="24"/>
      <c r="B11" s="130" t="str">
        <f>IF(Deckblatt!B12="","",Deckblatt!B12)</f>
        <v/>
      </c>
      <c r="C11" s="131"/>
      <c r="D11" s="265" t="str">
        <f>IF(Deckblatt!B15="","",Deckblatt!B15)</f>
        <v/>
      </c>
      <c r="E11" s="266"/>
      <c r="F11" s="132"/>
      <c r="G11" s="130" t="str">
        <f>IF(Deckblatt!B18="","",Deckblatt!B18)</f>
        <v/>
      </c>
      <c r="H11" s="131"/>
      <c r="I11" s="131"/>
      <c r="J11" s="131"/>
      <c r="K11" s="131"/>
      <c r="L11" s="131"/>
      <c r="M11" s="131"/>
      <c r="N11" s="133"/>
      <c r="O11" s="72"/>
      <c r="P11" s="51"/>
      <c r="Q11" s="73"/>
      <c r="R11" s="73"/>
      <c r="S11" s="73"/>
      <c r="T11" s="73"/>
      <c r="U11" s="51"/>
      <c r="V11" s="273"/>
      <c r="W11" s="274"/>
      <c r="X11" s="51"/>
      <c r="Y11" s="51"/>
      <c r="Z11" s="51"/>
      <c r="AA11" s="51"/>
      <c r="AB11" s="51"/>
      <c r="AC11" s="51"/>
      <c r="AD11" s="51"/>
      <c r="AE11" s="51"/>
    </row>
    <row r="12" spans="1:31" s="68" customFormat="1" ht="16.5">
      <c r="A12" s="24"/>
      <c r="B12" s="52"/>
      <c r="C12" s="26"/>
      <c r="D12" s="52"/>
      <c r="E12" s="52"/>
      <c r="F12" s="52"/>
      <c r="G12" s="52"/>
      <c r="H12" s="52"/>
      <c r="I12" s="52"/>
      <c r="J12" s="52"/>
      <c r="K12" s="52"/>
      <c r="L12" s="52"/>
      <c r="M12" s="52"/>
      <c r="N12" s="26"/>
      <c r="O12" s="53"/>
      <c r="P12" s="51"/>
      <c r="Q12" s="51"/>
      <c r="R12" s="51"/>
      <c r="S12" s="51"/>
      <c r="T12" s="51"/>
      <c r="U12" s="51"/>
      <c r="V12" s="51"/>
      <c r="W12" s="51"/>
      <c r="X12" s="51"/>
      <c r="Y12" s="51"/>
      <c r="Z12" s="51"/>
      <c r="AA12" s="51"/>
      <c r="AB12" s="51"/>
      <c r="AC12" s="51"/>
      <c r="AD12" s="51"/>
      <c r="AE12" s="51"/>
    </row>
    <row r="13" spans="1:31" s="68" customFormat="1" ht="16.5">
      <c r="A13" s="24"/>
      <c r="B13" s="26" t="s">
        <v>118</v>
      </c>
      <c r="C13" s="52"/>
      <c r="D13" s="52"/>
      <c r="E13" s="52"/>
      <c r="F13" s="52"/>
      <c r="G13" s="52"/>
      <c r="H13" s="52"/>
      <c r="I13" s="52"/>
      <c r="J13" s="52"/>
      <c r="K13" s="52"/>
      <c r="L13" s="52"/>
      <c r="M13" s="52"/>
      <c r="N13" s="26"/>
      <c r="O13" s="53"/>
      <c r="P13" s="51"/>
      <c r="Q13" s="51"/>
      <c r="R13" s="51"/>
      <c r="S13" s="51"/>
      <c r="T13" s="51"/>
      <c r="U13" s="51"/>
      <c r="V13" s="51"/>
      <c r="W13" s="51"/>
      <c r="X13" s="51"/>
      <c r="Y13" s="51"/>
      <c r="Z13" s="51"/>
      <c r="AA13" s="51"/>
      <c r="AB13" s="51"/>
      <c r="AC13" s="51"/>
      <c r="AD13" s="51"/>
      <c r="AE13" s="51"/>
    </row>
    <row r="14" spans="1:31" s="68" customFormat="1" ht="16.5">
      <c r="A14" s="24"/>
      <c r="B14" s="267" t="str">
        <f>IF(Deckblatt!I12="","",Deckblatt!I12)</f>
        <v/>
      </c>
      <c r="C14" s="268"/>
      <c r="D14" s="268"/>
      <c r="E14" s="268"/>
      <c r="F14" s="268"/>
      <c r="G14" s="268"/>
      <c r="H14" s="268"/>
      <c r="I14" s="268"/>
      <c r="J14" s="268"/>
      <c r="K14" s="268"/>
      <c r="L14" s="268"/>
      <c r="M14" s="268"/>
      <c r="N14" s="269"/>
      <c r="O14" s="53"/>
      <c r="P14" s="73"/>
      <c r="Q14" s="73"/>
      <c r="R14" s="73"/>
      <c r="S14" s="73"/>
      <c r="T14" s="73"/>
      <c r="U14" s="73"/>
      <c r="V14" s="73"/>
      <c r="W14" s="73"/>
      <c r="X14" s="73"/>
      <c r="Y14" s="73"/>
      <c r="Z14" s="73"/>
      <c r="AA14" s="73"/>
      <c r="AB14" s="73"/>
      <c r="AC14" s="73"/>
      <c r="AD14" s="73"/>
      <c r="AE14" s="73"/>
    </row>
    <row r="15" spans="1:31" s="68" customFormat="1" ht="16.5">
      <c r="A15" s="24"/>
      <c r="B15" s="270"/>
      <c r="C15" s="271"/>
      <c r="D15" s="271"/>
      <c r="E15" s="271"/>
      <c r="F15" s="271"/>
      <c r="G15" s="271"/>
      <c r="H15" s="271"/>
      <c r="I15" s="271"/>
      <c r="J15" s="271"/>
      <c r="K15" s="271"/>
      <c r="L15" s="271"/>
      <c r="M15" s="271"/>
      <c r="N15" s="272"/>
      <c r="O15" s="53"/>
      <c r="P15" s="73"/>
      <c r="Q15" s="73"/>
      <c r="R15" s="73"/>
      <c r="S15" s="73"/>
      <c r="T15" s="73"/>
      <c r="U15" s="73"/>
      <c r="V15" s="73"/>
      <c r="W15" s="73"/>
      <c r="X15" s="73"/>
      <c r="Y15" s="73"/>
      <c r="Z15" s="73"/>
      <c r="AA15" s="73"/>
      <c r="AB15" s="73"/>
      <c r="AC15" s="73"/>
      <c r="AD15" s="73"/>
      <c r="AE15" s="73"/>
    </row>
    <row r="16" spans="1:31" s="68" customFormat="1" ht="16.5">
      <c r="A16" s="74"/>
      <c r="B16" s="75"/>
      <c r="C16" s="75"/>
      <c r="D16" s="75"/>
      <c r="E16" s="75"/>
      <c r="F16" s="75"/>
      <c r="G16" s="75"/>
      <c r="H16" s="75"/>
      <c r="I16" s="75"/>
      <c r="J16" s="75"/>
      <c r="K16" s="75"/>
      <c r="L16" s="75"/>
      <c r="M16" s="75"/>
      <c r="N16" s="75"/>
      <c r="O16" s="48"/>
      <c r="P16" s="76"/>
      <c r="Q16" s="76"/>
      <c r="R16" s="76"/>
      <c r="S16" s="76"/>
      <c r="T16" s="76"/>
      <c r="U16" s="76"/>
      <c r="V16" s="76"/>
      <c r="W16" s="76"/>
      <c r="X16" s="76"/>
      <c r="Y16" s="76"/>
      <c r="Z16" s="76"/>
      <c r="AA16" s="76"/>
      <c r="AB16" s="76"/>
      <c r="AC16" s="76"/>
      <c r="AD16" s="76"/>
      <c r="AE16" s="76"/>
    </row>
    <row r="17" spans="1:31" s="68" customFormat="1" ht="25.5">
      <c r="A17" s="117"/>
      <c r="B17" s="69"/>
      <c r="C17" s="70"/>
      <c r="D17" s="71"/>
      <c r="E17" s="71"/>
      <c r="F17" s="71"/>
      <c r="G17" s="71"/>
      <c r="H17" s="67"/>
      <c r="I17" s="67"/>
      <c r="J17" s="67"/>
      <c r="K17" s="67"/>
      <c r="L17" s="67"/>
      <c r="M17" s="67"/>
      <c r="N17" s="67"/>
      <c r="O17" s="118"/>
      <c r="P17" s="67"/>
      <c r="Q17" s="67"/>
      <c r="R17" s="67"/>
      <c r="S17" s="67"/>
      <c r="T17" s="67"/>
      <c r="U17" s="67"/>
      <c r="V17" s="67"/>
      <c r="W17" s="67"/>
      <c r="X17" s="67"/>
      <c r="Y17" s="67"/>
      <c r="Z17" s="67"/>
      <c r="AA17" s="67"/>
      <c r="AB17" s="67"/>
      <c r="AC17" s="67"/>
      <c r="AD17" s="67"/>
      <c r="AE17" s="67"/>
    </row>
    <row r="18" spans="1:31" s="68" customFormat="1" ht="18">
      <c r="A18" s="278" t="s">
        <v>206</v>
      </c>
      <c r="B18" s="279"/>
      <c r="C18" s="279"/>
      <c r="D18" s="279"/>
      <c r="E18" s="279"/>
      <c r="F18" s="279"/>
      <c r="G18" s="279"/>
      <c r="H18" s="279"/>
      <c r="I18" s="279"/>
      <c r="J18" s="279"/>
      <c r="K18" s="279"/>
      <c r="L18" s="279"/>
      <c r="M18" s="279"/>
      <c r="N18" s="279"/>
      <c r="O18" s="280"/>
    </row>
    <row r="19" spans="1:31" ht="30" customHeight="1">
      <c r="A19" s="275" t="s">
        <v>120</v>
      </c>
      <c r="B19" s="276"/>
      <c r="C19" s="276"/>
      <c r="D19" s="276"/>
      <c r="E19" s="276"/>
      <c r="F19" s="277"/>
      <c r="G19" s="121"/>
      <c r="H19" s="275" t="s">
        <v>121</v>
      </c>
      <c r="I19" s="276"/>
      <c r="J19" s="277"/>
      <c r="K19" s="122"/>
      <c r="L19" s="275" t="s">
        <v>122</v>
      </c>
      <c r="M19" s="277"/>
      <c r="N19" s="121" t="s">
        <v>123</v>
      </c>
      <c r="O19" s="122"/>
    </row>
    <row r="20" spans="1:31" ht="72">
      <c r="A20" s="123" t="s">
        <v>124</v>
      </c>
      <c r="B20" s="123" t="s">
        <v>125</v>
      </c>
      <c r="C20" s="123" t="s">
        <v>126</v>
      </c>
      <c r="D20" s="124" t="s">
        <v>127</v>
      </c>
      <c r="E20" s="123" t="s">
        <v>128</v>
      </c>
      <c r="F20" s="123" t="s">
        <v>129</v>
      </c>
      <c r="G20" s="123" t="s">
        <v>130</v>
      </c>
      <c r="H20" s="123" t="s">
        <v>131</v>
      </c>
      <c r="I20" s="123" t="s">
        <v>132</v>
      </c>
      <c r="J20" s="123" t="s">
        <v>133</v>
      </c>
      <c r="K20" s="123" t="s">
        <v>134</v>
      </c>
      <c r="L20" s="123" t="s">
        <v>135</v>
      </c>
      <c r="M20" s="123" t="s">
        <v>136</v>
      </c>
      <c r="N20" s="123" t="s">
        <v>137</v>
      </c>
      <c r="O20" s="123" t="s">
        <v>22</v>
      </c>
    </row>
    <row r="21" spans="1:31" ht="33" customHeight="1">
      <c r="A21" s="78"/>
      <c r="B21" s="79"/>
      <c r="C21" s="80"/>
      <c r="D21" s="80"/>
      <c r="E21" s="81"/>
      <c r="F21" s="81"/>
      <c r="G21" s="82"/>
      <c r="H21" s="83"/>
      <c r="I21" s="84"/>
      <c r="J21" s="84"/>
      <c r="K21" s="85" t="str">
        <f ca="1">IF(OR(AND(I21&gt;TODAY(),J21&gt;TODAY(),I21&lt;&gt;"",J21&lt;&gt;"",L21=""),AND(I21="",L21="",J21="",L21="")),"",IF(L21&lt;&gt;"","erledigt",IF(AND(I21&lt;=TODAY(),J21&gt;=TODAY()),"offen",IF(AND(J21&lt;&gt;"",J21&lt;TODAY()),"Überschritten",""))))</f>
        <v/>
      </c>
      <c r="L21" s="82"/>
      <c r="M21" s="84"/>
      <c r="N21" s="83"/>
      <c r="O21" s="83"/>
    </row>
    <row r="22" spans="1:31" ht="33" customHeight="1">
      <c r="A22" s="78"/>
      <c r="B22" s="79"/>
      <c r="C22" s="80"/>
      <c r="D22" s="80"/>
      <c r="E22" s="81"/>
      <c r="F22" s="81"/>
      <c r="G22" s="82"/>
      <c r="H22" s="83"/>
      <c r="I22" s="84"/>
      <c r="J22" s="84"/>
      <c r="K22" s="85" t="str">
        <f t="shared" ref="K22:K79" ca="1" si="0">IF(OR(AND(I22&gt;TODAY(),J22&gt;TODAY(),I22&lt;&gt;"",J22&lt;&gt;"",L22=""),AND(I22="",L22="",J22="",L22="")),"",IF(L22&lt;&gt;"","erledigt",IF(AND(I22&lt;=TODAY(),J22&gt;=TODAY()),"offen",IF(AND(J22&lt;&gt;"",J22&lt;TODAY()),"Überschritten",""))))</f>
        <v/>
      </c>
      <c r="L22" s="82"/>
      <c r="M22" s="84"/>
      <c r="N22" s="83"/>
      <c r="O22" s="83"/>
    </row>
    <row r="23" spans="1:31" ht="33" customHeight="1">
      <c r="A23" s="78"/>
      <c r="B23" s="79"/>
      <c r="C23" s="80"/>
      <c r="D23" s="80"/>
      <c r="E23" s="81"/>
      <c r="F23" s="81"/>
      <c r="G23" s="82"/>
      <c r="H23" s="83"/>
      <c r="I23" s="84"/>
      <c r="J23" s="84"/>
      <c r="K23" s="85" t="str">
        <f t="shared" ca="1" si="0"/>
        <v/>
      </c>
      <c r="L23" s="82"/>
      <c r="M23" s="84"/>
      <c r="N23" s="83"/>
      <c r="O23" s="83"/>
    </row>
    <row r="24" spans="1:31" ht="33" customHeight="1">
      <c r="A24" s="78"/>
      <c r="B24" s="79"/>
      <c r="C24" s="80"/>
      <c r="D24" s="80"/>
      <c r="E24" s="81"/>
      <c r="F24" s="81"/>
      <c r="G24" s="82"/>
      <c r="H24" s="83"/>
      <c r="I24" s="84"/>
      <c r="J24" s="84"/>
      <c r="K24" s="85" t="str">
        <f t="shared" ca="1" si="0"/>
        <v/>
      </c>
      <c r="L24" s="82"/>
      <c r="M24" s="84"/>
      <c r="N24" s="83"/>
      <c r="O24" s="83"/>
    </row>
    <row r="25" spans="1:31" ht="33" customHeight="1">
      <c r="A25" s="78"/>
      <c r="B25" s="79"/>
      <c r="C25" s="80"/>
      <c r="D25" s="80"/>
      <c r="E25" s="81"/>
      <c r="F25" s="81"/>
      <c r="G25" s="82"/>
      <c r="H25" s="83"/>
      <c r="I25" s="84"/>
      <c r="J25" s="84"/>
      <c r="K25" s="85" t="str">
        <f t="shared" ca="1" si="0"/>
        <v/>
      </c>
      <c r="L25" s="82"/>
      <c r="M25" s="84"/>
      <c r="N25" s="83"/>
      <c r="O25" s="83"/>
    </row>
    <row r="26" spans="1:31" ht="33" customHeight="1">
      <c r="A26" s="78"/>
      <c r="B26" s="79"/>
      <c r="C26" s="80"/>
      <c r="D26" s="80"/>
      <c r="E26" s="81"/>
      <c r="F26" s="81"/>
      <c r="G26" s="82"/>
      <c r="H26" s="83"/>
      <c r="I26" s="84"/>
      <c r="J26" s="84"/>
      <c r="K26" s="85" t="str">
        <f t="shared" ca="1" si="0"/>
        <v/>
      </c>
      <c r="L26" s="82"/>
      <c r="M26" s="84"/>
      <c r="N26" s="83"/>
      <c r="O26" s="83"/>
    </row>
    <row r="27" spans="1:31" ht="33" customHeight="1">
      <c r="A27" s="78"/>
      <c r="B27" s="79"/>
      <c r="C27" s="80"/>
      <c r="D27" s="80"/>
      <c r="E27" s="81"/>
      <c r="F27" s="81"/>
      <c r="G27" s="82"/>
      <c r="H27" s="83"/>
      <c r="I27" s="84"/>
      <c r="J27" s="84"/>
      <c r="K27" s="85" t="str">
        <f t="shared" ca="1" si="0"/>
        <v/>
      </c>
      <c r="L27" s="82"/>
      <c r="M27" s="84"/>
      <c r="N27" s="83"/>
      <c r="O27" s="83"/>
    </row>
    <row r="28" spans="1:31" ht="33" customHeight="1">
      <c r="A28" s="78"/>
      <c r="B28" s="79"/>
      <c r="C28" s="80"/>
      <c r="D28" s="80"/>
      <c r="E28" s="81"/>
      <c r="F28" s="81"/>
      <c r="G28" s="82"/>
      <c r="H28" s="83"/>
      <c r="I28" s="84"/>
      <c r="J28" s="84"/>
      <c r="K28" s="85" t="str">
        <f t="shared" ca="1" si="0"/>
        <v/>
      </c>
      <c r="L28" s="82"/>
      <c r="M28" s="84"/>
      <c r="N28" s="83"/>
      <c r="O28" s="83"/>
    </row>
    <row r="29" spans="1:31" ht="33" customHeight="1">
      <c r="A29" s="78"/>
      <c r="B29" s="79"/>
      <c r="C29" s="80"/>
      <c r="D29" s="80"/>
      <c r="E29" s="81"/>
      <c r="F29" s="81"/>
      <c r="G29" s="82"/>
      <c r="H29" s="83"/>
      <c r="I29" s="84"/>
      <c r="J29" s="84"/>
      <c r="K29" s="85" t="str">
        <f t="shared" ca="1" si="0"/>
        <v/>
      </c>
      <c r="L29" s="82"/>
      <c r="M29" s="84"/>
      <c r="N29" s="83"/>
      <c r="O29" s="83"/>
    </row>
    <row r="30" spans="1:31" ht="33" customHeight="1">
      <c r="A30" s="78"/>
      <c r="B30" s="79"/>
      <c r="C30" s="80"/>
      <c r="D30" s="80"/>
      <c r="E30" s="81"/>
      <c r="F30" s="81"/>
      <c r="G30" s="82"/>
      <c r="H30" s="83"/>
      <c r="I30" s="84"/>
      <c r="J30" s="84"/>
      <c r="K30" s="85" t="str">
        <f t="shared" ca="1" si="0"/>
        <v/>
      </c>
      <c r="L30" s="82"/>
      <c r="M30" s="84"/>
      <c r="N30" s="83"/>
      <c r="O30" s="83"/>
    </row>
    <row r="31" spans="1:31" ht="33" customHeight="1">
      <c r="A31" s="78"/>
      <c r="B31" s="79"/>
      <c r="C31" s="80"/>
      <c r="D31" s="80"/>
      <c r="E31" s="81"/>
      <c r="F31" s="81"/>
      <c r="G31" s="82"/>
      <c r="H31" s="83"/>
      <c r="I31" s="84"/>
      <c r="J31" s="84"/>
      <c r="K31" s="85" t="str">
        <f t="shared" ca="1" si="0"/>
        <v/>
      </c>
      <c r="L31" s="82"/>
      <c r="M31" s="84"/>
      <c r="N31" s="83"/>
      <c r="O31" s="83"/>
    </row>
    <row r="32" spans="1:31" ht="33" customHeight="1">
      <c r="A32" s="78"/>
      <c r="B32" s="79"/>
      <c r="C32" s="80"/>
      <c r="D32" s="80"/>
      <c r="E32" s="81"/>
      <c r="F32" s="81"/>
      <c r="G32" s="82"/>
      <c r="H32" s="83"/>
      <c r="I32" s="84"/>
      <c r="J32" s="84"/>
      <c r="K32" s="85" t="str">
        <f t="shared" ca="1" si="0"/>
        <v/>
      </c>
      <c r="L32" s="82"/>
      <c r="M32" s="84"/>
      <c r="N32" s="83"/>
      <c r="O32" s="83"/>
    </row>
    <row r="33" spans="1:15" ht="33" customHeight="1">
      <c r="A33" s="78"/>
      <c r="B33" s="79"/>
      <c r="C33" s="80"/>
      <c r="D33" s="80"/>
      <c r="E33" s="81"/>
      <c r="F33" s="81"/>
      <c r="G33" s="82"/>
      <c r="H33" s="83"/>
      <c r="I33" s="84"/>
      <c r="J33" s="84"/>
      <c r="K33" s="85" t="str">
        <f t="shared" ca="1" si="0"/>
        <v/>
      </c>
      <c r="L33" s="82"/>
      <c r="M33" s="84"/>
      <c r="N33" s="83"/>
      <c r="O33" s="83"/>
    </row>
    <row r="34" spans="1:15" ht="33" customHeight="1">
      <c r="A34" s="78"/>
      <c r="B34" s="79"/>
      <c r="C34" s="80"/>
      <c r="D34" s="80"/>
      <c r="E34" s="81"/>
      <c r="F34" s="81"/>
      <c r="G34" s="82"/>
      <c r="H34" s="83"/>
      <c r="I34" s="84"/>
      <c r="J34" s="84"/>
      <c r="K34" s="85" t="str">
        <f t="shared" ca="1" si="0"/>
        <v/>
      </c>
      <c r="L34" s="82"/>
      <c r="M34" s="84"/>
      <c r="N34" s="83"/>
      <c r="O34" s="83"/>
    </row>
    <row r="35" spans="1:15" ht="33" customHeight="1">
      <c r="A35" s="78"/>
      <c r="B35" s="79"/>
      <c r="C35" s="80"/>
      <c r="D35" s="80"/>
      <c r="E35" s="81"/>
      <c r="F35" s="81"/>
      <c r="G35" s="82"/>
      <c r="H35" s="83"/>
      <c r="I35" s="84"/>
      <c r="J35" s="84"/>
      <c r="K35" s="85" t="str">
        <f t="shared" ca="1" si="0"/>
        <v/>
      </c>
      <c r="L35" s="82"/>
      <c r="M35" s="84"/>
      <c r="N35" s="83"/>
      <c r="O35" s="83"/>
    </row>
    <row r="36" spans="1:15" ht="33" customHeight="1">
      <c r="A36" s="78"/>
      <c r="B36" s="79"/>
      <c r="C36" s="80"/>
      <c r="D36" s="80"/>
      <c r="E36" s="81"/>
      <c r="F36" s="81"/>
      <c r="G36" s="82"/>
      <c r="H36" s="83"/>
      <c r="I36" s="84"/>
      <c r="J36" s="84"/>
      <c r="K36" s="85" t="str">
        <f t="shared" ca="1" si="0"/>
        <v/>
      </c>
      <c r="L36" s="82"/>
      <c r="M36" s="84"/>
      <c r="N36" s="83"/>
      <c r="O36" s="83"/>
    </row>
    <row r="37" spans="1:15" ht="33" customHeight="1">
      <c r="A37" s="78"/>
      <c r="B37" s="79"/>
      <c r="C37" s="80"/>
      <c r="D37" s="80"/>
      <c r="E37" s="81"/>
      <c r="F37" s="81"/>
      <c r="G37" s="82"/>
      <c r="H37" s="83"/>
      <c r="I37" s="84"/>
      <c r="J37" s="84"/>
      <c r="K37" s="85" t="str">
        <f t="shared" ca="1" si="0"/>
        <v/>
      </c>
      <c r="L37" s="82"/>
      <c r="M37" s="84"/>
      <c r="N37" s="83"/>
      <c r="O37" s="83"/>
    </row>
    <row r="38" spans="1:15" ht="33" customHeight="1">
      <c r="A38" s="78"/>
      <c r="B38" s="79"/>
      <c r="C38" s="80"/>
      <c r="D38" s="80"/>
      <c r="E38" s="81"/>
      <c r="F38" s="81"/>
      <c r="G38" s="82"/>
      <c r="H38" s="83"/>
      <c r="I38" s="84"/>
      <c r="J38" s="84"/>
      <c r="K38" s="85" t="str">
        <f t="shared" ca="1" si="0"/>
        <v/>
      </c>
      <c r="L38" s="82"/>
      <c r="M38" s="84"/>
      <c r="N38" s="83"/>
      <c r="O38" s="83"/>
    </row>
    <row r="39" spans="1:15" ht="33" customHeight="1">
      <c r="A39" s="78"/>
      <c r="B39" s="79"/>
      <c r="C39" s="80"/>
      <c r="D39" s="80"/>
      <c r="E39" s="81"/>
      <c r="F39" s="81"/>
      <c r="G39" s="82"/>
      <c r="H39" s="83"/>
      <c r="I39" s="84"/>
      <c r="J39" s="84"/>
      <c r="K39" s="85" t="str">
        <f t="shared" ca="1" si="0"/>
        <v/>
      </c>
      <c r="L39" s="82"/>
      <c r="M39" s="84"/>
      <c r="N39" s="83"/>
      <c r="O39" s="83"/>
    </row>
    <row r="40" spans="1:15" ht="33" customHeight="1">
      <c r="A40" s="78"/>
      <c r="B40" s="79"/>
      <c r="C40" s="80"/>
      <c r="D40" s="80"/>
      <c r="E40" s="81"/>
      <c r="F40" s="81"/>
      <c r="G40" s="82"/>
      <c r="H40" s="83"/>
      <c r="I40" s="84"/>
      <c r="J40" s="84"/>
      <c r="K40" s="85" t="str">
        <f t="shared" ca="1" si="0"/>
        <v/>
      </c>
      <c r="L40" s="82"/>
      <c r="M40" s="84"/>
      <c r="N40" s="83"/>
      <c r="O40" s="83"/>
    </row>
    <row r="41" spans="1:15" ht="33" customHeight="1">
      <c r="A41" s="78"/>
      <c r="B41" s="79"/>
      <c r="C41" s="80"/>
      <c r="D41" s="80"/>
      <c r="E41" s="81"/>
      <c r="F41" s="81"/>
      <c r="G41" s="82"/>
      <c r="H41" s="83"/>
      <c r="I41" s="84"/>
      <c r="J41" s="84"/>
      <c r="K41" s="85" t="str">
        <f t="shared" ca="1" si="0"/>
        <v/>
      </c>
      <c r="L41" s="82"/>
      <c r="M41" s="84"/>
      <c r="N41" s="83"/>
      <c r="O41" s="83"/>
    </row>
    <row r="42" spans="1:15" ht="33" customHeight="1">
      <c r="A42" s="78"/>
      <c r="B42" s="79"/>
      <c r="C42" s="80"/>
      <c r="D42" s="80"/>
      <c r="E42" s="81"/>
      <c r="F42" s="81"/>
      <c r="G42" s="82"/>
      <c r="H42" s="83"/>
      <c r="I42" s="84"/>
      <c r="J42" s="84"/>
      <c r="K42" s="85" t="str">
        <f t="shared" ca="1" si="0"/>
        <v/>
      </c>
      <c r="L42" s="82"/>
      <c r="M42" s="84"/>
      <c r="N42" s="83"/>
      <c r="O42" s="83"/>
    </row>
    <row r="43" spans="1:15" ht="33" customHeight="1">
      <c r="A43" s="78"/>
      <c r="B43" s="79"/>
      <c r="C43" s="80"/>
      <c r="D43" s="80"/>
      <c r="E43" s="81"/>
      <c r="F43" s="81"/>
      <c r="G43" s="82"/>
      <c r="H43" s="83"/>
      <c r="I43" s="84"/>
      <c r="J43" s="84"/>
      <c r="K43" s="85" t="str">
        <f t="shared" ca="1" si="0"/>
        <v/>
      </c>
      <c r="L43" s="82"/>
      <c r="M43" s="84"/>
      <c r="N43" s="83"/>
      <c r="O43" s="83"/>
    </row>
    <row r="44" spans="1:15" ht="33" customHeight="1">
      <c r="A44" s="78"/>
      <c r="B44" s="79"/>
      <c r="C44" s="80"/>
      <c r="D44" s="80"/>
      <c r="E44" s="81"/>
      <c r="F44" s="81"/>
      <c r="G44" s="82"/>
      <c r="H44" s="83"/>
      <c r="I44" s="84"/>
      <c r="J44" s="84"/>
      <c r="K44" s="85" t="str">
        <f t="shared" ca="1" si="0"/>
        <v/>
      </c>
      <c r="L44" s="82"/>
      <c r="M44" s="84"/>
      <c r="N44" s="83"/>
      <c r="O44" s="83"/>
    </row>
    <row r="45" spans="1:15" ht="33" customHeight="1">
      <c r="A45" s="78"/>
      <c r="B45" s="79"/>
      <c r="C45" s="80"/>
      <c r="D45" s="80"/>
      <c r="E45" s="81"/>
      <c r="F45" s="81"/>
      <c r="G45" s="82"/>
      <c r="H45" s="83"/>
      <c r="I45" s="84"/>
      <c r="J45" s="84"/>
      <c r="K45" s="85" t="str">
        <f t="shared" ca="1" si="0"/>
        <v/>
      </c>
      <c r="L45" s="82"/>
      <c r="M45" s="84"/>
      <c r="N45" s="83"/>
      <c r="O45" s="83"/>
    </row>
    <row r="46" spans="1:15" ht="33" customHeight="1">
      <c r="A46" s="78"/>
      <c r="B46" s="79"/>
      <c r="C46" s="80"/>
      <c r="D46" s="80"/>
      <c r="E46" s="81"/>
      <c r="F46" s="81"/>
      <c r="G46" s="82"/>
      <c r="H46" s="83"/>
      <c r="I46" s="84"/>
      <c r="J46" s="84"/>
      <c r="K46" s="85" t="str">
        <f t="shared" ca="1" si="0"/>
        <v/>
      </c>
      <c r="L46" s="82"/>
      <c r="M46" s="84"/>
      <c r="N46" s="83"/>
      <c r="O46" s="83"/>
    </row>
    <row r="47" spans="1:15" ht="33" customHeight="1">
      <c r="A47" s="78"/>
      <c r="B47" s="79"/>
      <c r="C47" s="80"/>
      <c r="D47" s="80"/>
      <c r="E47" s="81"/>
      <c r="F47" s="81"/>
      <c r="G47" s="82"/>
      <c r="H47" s="83"/>
      <c r="I47" s="84"/>
      <c r="J47" s="84"/>
      <c r="K47" s="85" t="str">
        <f t="shared" ca="1" si="0"/>
        <v/>
      </c>
      <c r="L47" s="82"/>
      <c r="M47" s="84"/>
      <c r="N47" s="83"/>
      <c r="O47" s="83"/>
    </row>
    <row r="48" spans="1:15" ht="33" customHeight="1">
      <c r="A48" s="78"/>
      <c r="B48" s="79"/>
      <c r="C48" s="80"/>
      <c r="D48" s="80"/>
      <c r="E48" s="81"/>
      <c r="F48" s="81"/>
      <c r="G48" s="82"/>
      <c r="H48" s="83"/>
      <c r="I48" s="84"/>
      <c r="J48" s="84"/>
      <c r="K48" s="85" t="str">
        <f t="shared" ca="1" si="0"/>
        <v/>
      </c>
      <c r="L48" s="82"/>
      <c r="M48" s="84"/>
      <c r="N48" s="83"/>
      <c r="O48" s="83"/>
    </row>
    <row r="49" spans="1:15" ht="33" customHeight="1">
      <c r="A49" s="78"/>
      <c r="B49" s="79"/>
      <c r="C49" s="80"/>
      <c r="D49" s="80"/>
      <c r="E49" s="81"/>
      <c r="F49" s="81"/>
      <c r="G49" s="82"/>
      <c r="H49" s="83"/>
      <c r="I49" s="84"/>
      <c r="J49" s="84"/>
      <c r="K49" s="85" t="str">
        <f t="shared" ca="1" si="0"/>
        <v/>
      </c>
      <c r="L49" s="82"/>
      <c r="M49" s="84"/>
      <c r="N49" s="83"/>
      <c r="O49" s="83"/>
    </row>
    <row r="50" spans="1:15" ht="33" customHeight="1">
      <c r="A50" s="78"/>
      <c r="B50" s="79"/>
      <c r="C50" s="80"/>
      <c r="D50" s="80"/>
      <c r="E50" s="81"/>
      <c r="F50" s="81"/>
      <c r="G50" s="82"/>
      <c r="H50" s="83"/>
      <c r="I50" s="84"/>
      <c r="J50" s="84"/>
      <c r="K50" s="85" t="str">
        <f t="shared" ca="1" si="0"/>
        <v/>
      </c>
      <c r="L50" s="82"/>
      <c r="M50" s="84"/>
      <c r="N50" s="83"/>
      <c r="O50" s="83"/>
    </row>
    <row r="51" spans="1:15" ht="33" customHeight="1">
      <c r="A51" s="78"/>
      <c r="B51" s="79"/>
      <c r="C51" s="80"/>
      <c r="D51" s="80"/>
      <c r="E51" s="81"/>
      <c r="F51" s="81"/>
      <c r="G51" s="82"/>
      <c r="H51" s="83"/>
      <c r="I51" s="84"/>
      <c r="J51" s="84"/>
      <c r="K51" s="85" t="str">
        <f t="shared" ca="1" si="0"/>
        <v/>
      </c>
      <c r="L51" s="82"/>
      <c r="M51" s="84"/>
      <c r="N51" s="83"/>
      <c r="O51" s="83"/>
    </row>
    <row r="52" spans="1:15" ht="33" customHeight="1">
      <c r="A52" s="78"/>
      <c r="B52" s="79"/>
      <c r="C52" s="80"/>
      <c r="D52" s="80"/>
      <c r="E52" s="81"/>
      <c r="F52" s="81"/>
      <c r="G52" s="82"/>
      <c r="H52" s="83"/>
      <c r="I52" s="84"/>
      <c r="J52" s="84"/>
      <c r="K52" s="85" t="str">
        <f t="shared" ca="1" si="0"/>
        <v/>
      </c>
      <c r="L52" s="82"/>
      <c r="M52" s="84"/>
      <c r="N52" s="83"/>
      <c r="O52" s="83"/>
    </row>
    <row r="53" spans="1:15" ht="33" customHeight="1">
      <c r="A53" s="78"/>
      <c r="B53" s="79"/>
      <c r="C53" s="80"/>
      <c r="D53" s="80"/>
      <c r="E53" s="81"/>
      <c r="F53" s="81"/>
      <c r="G53" s="82"/>
      <c r="H53" s="83"/>
      <c r="I53" s="84"/>
      <c r="J53" s="84"/>
      <c r="K53" s="85" t="str">
        <f t="shared" ca="1" si="0"/>
        <v/>
      </c>
      <c r="L53" s="82"/>
      <c r="M53" s="84"/>
      <c r="N53" s="83"/>
      <c r="O53" s="83"/>
    </row>
    <row r="54" spans="1:15" ht="33" customHeight="1">
      <c r="A54" s="78"/>
      <c r="B54" s="79"/>
      <c r="C54" s="80"/>
      <c r="D54" s="80"/>
      <c r="E54" s="81"/>
      <c r="F54" s="81"/>
      <c r="G54" s="82"/>
      <c r="H54" s="83"/>
      <c r="I54" s="84"/>
      <c r="J54" s="84"/>
      <c r="K54" s="85" t="str">
        <f t="shared" ca="1" si="0"/>
        <v/>
      </c>
      <c r="L54" s="82"/>
      <c r="M54" s="84"/>
      <c r="N54" s="83"/>
      <c r="O54" s="83"/>
    </row>
    <row r="55" spans="1:15" ht="33" customHeight="1">
      <c r="A55" s="78"/>
      <c r="B55" s="79"/>
      <c r="C55" s="80"/>
      <c r="D55" s="80"/>
      <c r="E55" s="81"/>
      <c r="F55" s="81"/>
      <c r="G55" s="82"/>
      <c r="H55" s="83"/>
      <c r="I55" s="84"/>
      <c r="J55" s="84"/>
      <c r="K55" s="85" t="str">
        <f t="shared" ca="1" si="0"/>
        <v/>
      </c>
      <c r="L55" s="82"/>
      <c r="M55" s="84"/>
      <c r="N55" s="83"/>
      <c r="O55" s="83"/>
    </row>
    <row r="56" spans="1:15" ht="33" customHeight="1">
      <c r="A56" s="78"/>
      <c r="B56" s="79"/>
      <c r="C56" s="80"/>
      <c r="D56" s="80"/>
      <c r="E56" s="81"/>
      <c r="F56" s="81"/>
      <c r="G56" s="82"/>
      <c r="H56" s="83"/>
      <c r="I56" s="84"/>
      <c r="J56" s="84"/>
      <c r="K56" s="85" t="str">
        <f t="shared" ca="1" si="0"/>
        <v/>
      </c>
      <c r="L56" s="82"/>
      <c r="M56" s="84"/>
      <c r="N56" s="83"/>
      <c r="O56" s="83"/>
    </row>
    <row r="57" spans="1:15" ht="33" customHeight="1">
      <c r="A57" s="78"/>
      <c r="B57" s="79"/>
      <c r="C57" s="80"/>
      <c r="D57" s="80"/>
      <c r="E57" s="81"/>
      <c r="F57" s="81"/>
      <c r="G57" s="82"/>
      <c r="H57" s="83"/>
      <c r="I57" s="84"/>
      <c r="J57" s="84"/>
      <c r="K57" s="85" t="str">
        <f t="shared" ca="1" si="0"/>
        <v/>
      </c>
      <c r="L57" s="82"/>
      <c r="M57" s="84"/>
      <c r="N57" s="83"/>
      <c r="O57" s="83"/>
    </row>
    <row r="58" spans="1:15" ht="33" customHeight="1">
      <c r="A58" s="78"/>
      <c r="B58" s="79"/>
      <c r="C58" s="80"/>
      <c r="D58" s="80"/>
      <c r="E58" s="81"/>
      <c r="F58" s="81"/>
      <c r="G58" s="82"/>
      <c r="H58" s="83"/>
      <c r="I58" s="84"/>
      <c r="J58" s="84"/>
      <c r="K58" s="85" t="str">
        <f t="shared" ca="1" si="0"/>
        <v/>
      </c>
      <c r="L58" s="82"/>
      <c r="M58" s="84"/>
      <c r="N58" s="83"/>
      <c r="O58" s="83"/>
    </row>
    <row r="59" spans="1:15" ht="33" customHeight="1">
      <c r="A59" s="78"/>
      <c r="B59" s="79"/>
      <c r="C59" s="80"/>
      <c r="D59" s="80"/>
      <c r="E59" s="81"/>
      <c r="F59" s="81"/>
      <c r="G59" s="82"/>
      <c r="H59" s="83"/>
      <c r="I59" s="84"/>
      <c r="J59" s="84"/>
      <c r="K59" s="85" t="str">
        <f t="shared" ca="1" si="0"/>
        <v/>
      </c>
      <c r="L59" s="82"/>
      <c r="M59" s="84"/>
      <c r="N59" s="83"/>
      <c r="O59" s="83"/>
    </row>
    <row r="60" spans="1:15" ht="33" customHeight="1">
      <c r="A60" s="78"/>
      <c r="B60" s="79"/>
      <c r="C60" s="80"/>
      <c r="D60" s="80"/>
      <c r="E60" s="81"/>
      <c r="F60" s="81"/>
      <c r="G60" s="82"/>
      <c r="H60" s="83"/>
      <c r="I60" s="84"/>
      <c r="J60" s="84"/>
      <c r="K60" s="85" t="str">
        <f t="shared" ca="1" si="0"/>
        <v/>
      </c>
      <c r="L60" s="82"/>
      <c r="M60" s="84"/>
      <c r="N60" s="83"/>
      <c r="O60" s="83"/>
    </row>
    <row r="61" spans="1:15" ht="33" customHeight="1">
      <c r="A61" s="78"/>
      <c r="B61" s="79"/>
      <c r="C61" s="80"/>
      <c r="D61" s="80"/>
      <c r="E61" s="81"/>
      <c r="F61" s="81"/>
      <c r="G61" s="82"/>
      <c r="H61" s="83"/>
      <c r="I61" s="84"/>
      <c r="J61" s="84"/>
      <c r="K61" s="85" t="str">
        <f t="shared" ca="1" si="0"/>
        <v/>
      </c>
      <c r="L61" s="82"/>
      <c r="M61" s="84"/>
      <c r="N61" s="83"/>
      <c r="O61" s="83"/>
    </row>
    <row r="62" spans="1:15" ht="33" customHeight="1">
      <c r="A62" s="78"/>
      <c r="B62" s="79"/>
      <c r="C62" s="80"/>
      <c r="D62" s="80"/>
      <c r="E62" s="81"/>
      <c r="F62" s="81"/>
      <c r="G62" s="82"/>
      <c r="H62" s="83"/>
      <c r="I62" s="84"/>
      <c r="J62" s="84"/>
      <c r="K62" s="85" t="str">
        <f t="shared" ca="1" si="0"/>
        <v/>
      </c>
      <c r="L62" s="82"/>
      <c r="M62" s="84"/>
      <c r="N62" s="83"/>
      <c r="O62" s="83"/>
    </row>
    <row r="63" spans="1:15" ht="33" customHeight="1">
      <c r="A63" s="78"/>
      <c r="B63" s="79"/>
      <c r="C63" s="80"/>
      <c r="D63" s="80"/>
      <c r="E63" s="81"/>
      <c r="F63" s="81"/>
      <c r="G63" s="82"/>
      <c r="H63" s="83"/>
      <c r="I63" s="84"/>
      <c r="J63" s="84"/>
      <c r="K63" s="85" t="str">
        <f t="shared" ca="1" si="0"/>
        <v/>
      </c>
      <c r="L63" s="82"/>
      <c r="M63" s="84"/>
      <c r="N63" s="83"/>
      <c r="O63" s="83"/>
    </row>
    <row r="64" spans="1:15" ht="33" customHeight="1">
      <c r="A64" s="78"/>
      <c r="B64" s="79"/>
      <c r="C64" s="80"/>
      <c r="D64" s="80"/>
      <c r="E64" s="81"/>
      <c r="F64" s="81"/>
      <c r="G64" s="82"/>
      <c r="H64" s="83"/>
      <c r="I64" s="84"/>
      <c r="J64" s="84"/>
      <c r="K64" s="85" t="str">
        <f t="shared" ca="1" si="0"/>
        <v/>
      </c>
      <c r="L64" s="82"/>
      <c r="M64" s="84"/>
      <c r="N64" s="83"/>
      <c r="O64" s="83"/>
    </row>
    <row r="65" spans="1:15" ht="33" customHeight="1">
      <c r="A65" s="78"/>
      <c r="B65" s="79"/>
      <c r="C65" s="80"/>
      <c r="D65" s="80"/>
      <c r="E65" s="81"/>
      <c r="F65" s="81"/>
      <c r="G65" s="82"/>
      <c r="H65" s="83"/>
      <c r="I65" s="84"/>
      <c r="J65" s="84"/>
      <c r="K65" s="85" t="str">
        <f t="shared" ca="1" si="0"/>
        <v/>
      </c>
      <c r="L65" s="82"/>
      <c r="M65" s="84"/>
      <c r="N65" s="83"/>
      <c r="O65" s="83"/>
    </row>
    <row r="66" spans="1:15" ht="33" customHeight="1">
      <c r="A66" s="78"/>
      <c r="B66" s="79"/>
      <c r="C66" s="80"/>
      <c r="D66" s="80"/>
      <c r="E66" s="81"/>
      <c r="F66" s="81"/>
      <c r="G66" s="82"/>
      <c r="H66" s="83"/>
      <c r="I66" s="84"/>
      <c r="J66" s="84"/>
      <c r="K66" s="85" t="str">
        <f t="shared" ca="1" si="0"/>
        <v/>
      </c>
      <c r="L66" s="82"/>
      <c r="M66" s="84"/>
      <c r="N66" s="83"/>
      <c r="O66" s="83"/>
    </row>
    <row r="67" spans="1:15" ht="33" customHeight="1">
      <c r="A67" s="78"/>
      <c r="B67" s="79"/>
      <c r="C67" s="80"/>
      <c r="D67" s="80"/>
      <c r="E67" s="81"/>
      <c r="F67" s="81"/>
      <c r="G67" s="82"/>
      <c r="H67" s="83"/>
      <c r="I67" s="84"/>
      <c r="J67" s="84"/>
      <c r="K67" s="85" t="str">
        <f t="shared" ca="1" si="0"/>
        <v/>
      </c>
      <c r="L67" s="82"/>
      <c r="M67" s="84"/>
      <c r="N67" s="83"/>
      <c r="O67" s="83"/>
    </row>
    <row r="68" spans="1:15" ht="33" customHeight="1">
      <c r="A68" s="78"/>
      <c r="B68" s="79"/>
      <c r="C68" s="80"/>
      <c r="D68" s="80"/>
      <c r="E68" s="81"/>
      <c r="F68" s="81"/>
      <c r="G68" s="82"/>
      <c r="H68" s="83"/>
      <c r="I68" s="84"/>
      <c r="J68" s="84"/>
      <c r="K68" s="85" t="str">
        <f t="shared" ca="1" si="0"/>
        <v/>
      </c>
      <c r="L68" s="82"/>
      <c r="M68" s="84"/>
      <c r="N68" s="83"/>
      <c r="O68" s="83"/>
    </row>
    <row r="69" spans="1:15" ht="33" customHeight="1">
      <c r="A69" s="78"/>
      <c r="B69" s="79"/>
      <c r="C69" s="80"/>
      <c r="D69" s="80"/>
      <c r="E69" s="81"/>
      <c r="F69" s="81"/>
      <c r="G69" s="82"/>
      <c r="H69" s="83"/>
      <c r="I69" s="84"/>
      <c r="J69" s="84"/>
      <c r="K69" s="85" t="str">
        <f t="shared" ca="1" si="0"/>
        <v/>
      </c>
      <c r="L69" s="82"/>
      <c r="M69" s="84"/>
      <c r="N69" s="83"/>
      <c r="O69" s="83"/>
    </row>
    <row r="70" spans="1:15" ht="33" customHeight="1">
      <c r="A70" s="78"/>
      <c r="B70" s="79"/>
      <c r="C70" s="80"/>
      <c r="D70" s="80"/>
      <c r="E70" s="81"/>
      <c r="F70" s="81"/>
      <c r="G70" s="82"/>
      <c r="H70" s="83"/>
      <c r="I70" s="84"/>
      <c r="J70" s="84"/>
      <c r="K70" s="85" t="str">
        <f t="shared" ca="1" si="0"/>
        <v/>
      </c>
      <c r="L70" s="82"/>
      <c r="M70" s="84"/>
      <c r="N70" s="83"/>
      <c r="O70" s="83"/>
    </row>
    <row r="71" spans="1:15" ht="33" customHeight="1">
      <c r="A71" s="78"/>
      <c r="B71" s="79"/>
      <c r="C71" s="80"/>
      <c r="D71" s="80"/>
      <c r="E71" s="81"/>
      <c r="F71" s="81"/>
      <c r="G71" s="82"/>
      <c r="H71" s="83"/>
      <c r="I71" s="84"/>
      <c r="J71" s="84"/>
      <c r="K71" s="85" t="str">
        <f t="shared" ca="1" si="0"/>
        <v/>
      </c>
      <c r="L71" s="82"/>
      <c r="M71" s="84"/>
      <c r="N71" s="83"/>
      <c r="O71" s="83"/>
    </row>
    <row r="72" spans="1:15" ht="33" customHeight="1">
      <c r="A72" s="78"/>
      <c r="B72" s="79"/>
      <c r="C72" s="80"/>
      <c r="D72" s="80"/>
      <c r="E72" s="81"/>
      <c r="F72" s="81"/>
      <c r="G72" s="82"/>
      <c r="H72" s="83"/>
      <c r="I72" s="84"/>
      <c r="J72" s="84"/>
      <c r="K72" s="85" t="str">
        <f t="shared" ca="1" si="0"/>
        <v/>
      </c>
      <c r="L72" s="82"/>
      <c r="M72" s="84"/>
      <c r="N72" s="83"/>
      <c r="O72" s="83"/>
    </row>
    <row r="73" spans="1:15" ht="33" customHeight="1">
      <c r="A73" s="78"/>
      <c r="B73" s="79"/>
      <c r="C73" s="80"/>
      <c r="D73" s="80"/>
      <c r="E73" s="81"/>
      <c r="F73" s="81"/>
      <c r="G73" s="82"/>
      <c r="H73" s="83"/>
      <c r="I73" s="84"/>
      <c r="J73" s="84"/>
      <c r="K73" s="85" t="str">
        <f t="shared" ca="1" si="0"/>
        <v/>
      </c>
      <c r="L73" s="82"/>
      <c r="M73" s="84"/>
      <c r="N73" s="83"/>
      <c r="O73" s="83"/>
    </row>
    <row r="74" spans="1:15" ht="33" customHeight="1">
      <c r="A74" s="78"/>
      <c r="B74" s="79"/>
      <c r="C74" s="80"/>
      <c r="D74" s="80"/>
      <c r="E74" s="81"/>
      <c r="F74" s="81"/>
      <c r="G74" s="82"/>
      <c r="H74" s="83"/>
      <c r="I74" s="84"/>
      <c r="J74" s="84"/>
      <c r="K74" s="85" t="str">
        <f t="shared" ca="1" si="0"/>
        <v/>
      </c>
      <c r="L74" s="82"/>
      <c r="M74" s="84"/>
      <c r="N74" s="83"/>
      <c r="O74" s="83"/>
    </row>
    <row r="75" spans="1:15" ht="33" customHeight="1">
      <c r="A75" s="78"/>
      <c r="B75" s="79"/>
      <c r="C75" s="80"/>
      <c r="D75" s="80"/>
      <c r="E75" s="81"/>
      <c r="F75" s="81"/>
      <c r="G75" s="82"/>
      <c r="H75" s="83"/>
      <c r="I75" s="84"/>
      <c r="J75" s="84"/>
      <c r="K75" s="85" t="str">
        <f t="shared" ca="1" si="0"/>
        <v/>
      </c>
      <c r="L75" s="82"/>
      <c r="M75" s="84"/>
      <c r="N75" s="83"/>
      <c r="O75" s="83"/>
    </row>
    <row r="76" spans="1:15" ht="33" customHeight="1">
      <c r="A76" s="78"/>
      <c r="B76" s="79"/>
      <c r="C76" s="80"/>
      <c r="D76" s="80"/>
      <c r="E76" s="81"/>
      <c r="F76" s="81"/>
      <c r="G76" s="82"/>
      <c r="H76" s="83"/>
      <c r="I76" s="84"/>
      <c r="J76" s="84"/>
      <c r="K76" s="85" t="str">
        <f t="shared" ca="1" si="0"/>
        <v/>
      </c>
      <c r="L76" s="82"/>
      <c r="M76" s="84"/>
      <c r="N76" s="83"/>
      <c r="O76" s="83"/>
    </row>
    <row r="77" spans="1:15" ht="33" customHeight="1">
      <c r="A77" s="78"/>
      <c r="B77" s="79"/>
      <c r="C77" s="80"/>
      <c r="D77" s="80"/>
      <c r="E77" s="81"/>
      <c r="F77" s="81"/>
      <c r="G77" s="82"/>
      <c r="H77" s="83"/>
      <c r="I77" s="84"/>
      <c r="J77" s="84"/>
      <c r="K77" s="85" t="str">
        <f t="shared" ca="1" si="0"/>
        <v/>
      </c>
      <c r="L77" s="82"/>
      <c r="M77" s="84"/>
      <c r="N77" s="83"/>
      <c r="O77" s="83"/>
    </row>
    <row r="78" spans="1:15" ht="33" customHeight="1">
      <c r="A78" s="78"/>
      <c r="B78" s="79"/>
      <c r="C78" s="80"/>
      <c r="D78" s="80"/>
      <c r="E78" s="81"/>
      <c r="F78" s="81"/>
      <c r="G78" s="82"/>
      <c r="H78" s="83"/>
      <c r="I78" s="84"/>
      <c r="J78" s="84"/>
      <c r="K78" s="85" t="str">
        <f t="shared" ca="1" si="0"/>
        <v/>
      </c>
      <c r="L78" s="82"/>
      <c r="M78" s="84"/>
      <c r="N78" s="83"/>
      <c r="O78" s="83"/>
    </row>
    <row r="79" spans="1:15" ht="33" customHeight="1">
      <c r="A79" s="78"/>
      <c r="B79" s="79"/>
      <c r="C79" s="80"/>
      <c r="D79" s="80"/>
      <c r="E79" s="81"/>
      <c r="F79" s="81"/>
      <c r="G79" s="82"/>
      <c r="H79" s="83"/>
      <c r="I79" s="84"/>
      <c r="J79" s="84"/>
      <c r="K79" s="85" t="str">
        <f t="shared" ca="1" si="0"/>
        <v/>
      </c>
      <c r="L79" s="82"/>
      <c r="M79" s="84"/>
      <c r="N79" s="83"/>
      <c r="O79" s="83"/>
    </row>
    <row r="80" spans="1:15">
      <c r="B80" s="77"/>
    </row>
    <row r="81" spans="2:2">
      <c r="B81" s="77"/>
    </row>
    <row r="82" spans="2:2">
      <c r="B82" s="77"/>
    </row>
  </sheetData>
  <mergeCells count="9">
    <mergeCell ref="A19:F19"/>
    <mergeCell ref="H19:J19"/>
    <mergeCell ref="L19:M19"/>
    <mergeCell ref="A18:O18"/>
    <mergeCell ref="A6:O6"/>
    <mergeCell ref="A8:O8"/>
    <mergeCell ref="D11:E11"/>
    <mergeCell ref="B14:N15"/>
    <mergeCell ref="V11:W11"/>
  </mergeCells>
  <phoneticPr fontId="1" type="noConversion"/>
  <conditionalFormatting sqref="L21:L79">
    <cfRule type="cellIs" dxfId="54" priority="19" stopIfTrue="1" operator="equal">
      <formula>"bestanden"</formula>
    </cfRule>
    <cfRule type="cellIs" dxfId="53" priority="20" stopIfTrue="1" operator="equal">
      <formula>"nicht bestanden"</formula>
    </cfRule>
  </conditionalFormatting>
  <conditionalFormatting sqref="K21:K79">
    <cfRule type="cellIs" dxfId="52" priority="16" stopIfTrue="1" operator="equal">
      <formula>"Überschritten"</formula>
    </cfRule>
    <cfRule type="cellIs" dxfId="51" priority="17" stopIfTrue="1" operator="equal">
      <formula>"offen"</formula>
    </cfRule>
    <cfRule type="cellIs" dxfId="50" priority="18" stopIfTrue="1" operator="equal">
      <formula>"erledigt"</formula>
    </cfRule>
  </conditionalFormatting>
  <dataValidations count="4">
    <dataValidation type="list" allowBlank="1" showInputMessage="1" showErrorMessage="1" sqref="G65212:G65288">
      <formula1>absicherung</formula1>
    </dataValidation>
    <dataValidation type="list" allowBlank="1" showInputMessage="1" showErrorMessage="1" sqref="L65212:L65288">
      <formula1>Ergebnis</formula1>
    </dataValidation>
    <dataValidation type="list" allowBlank="1" showInputMessage="1" showErrorMessage="1" sqref="G21:G79">
      <formula1>absicherungsver</formula1>
    </dataValidation>
    <dataValidation type="list" allowBlank="1" showInputMessage="1" sqref="L21:L79">
      <formula1>$AI$8:$AI$9</formula1>
    </dataValidation>
  </dataValidations>
  <printOptions horizontalCentered="1"/>
  <pageMargins left="0.47244094488188981" right="0.47244094488188981" top="0.78740157480314965" bottom="0.78740157480314965" header="0.47244094488188981" footer="0.51181102362204722"/>
  <pageSetup paperSize="9" scale="46" fitToHeight="0" orientation="landscape" horizontalDpi="4294967295" r:id="rId1"/>
  <headerFooter alignWithMargins="0"/>
  <rowBreaks count="1" manualBreakCount="1">
    <brk id="41" max="14" man="1"/>
  </rowBreaks>
  <ignoredErrors>
    <ignoredError sqref="K21 K22:K79" unlockedFormula="1"/>
  </ignoredErrors>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12">
    <tabColor rgb="FF00B050"/>
    <pageSetUpPr fitToPage="1"/>
  </sheetPr>
  <dimension ref="A1:AJ83"/>
  <sheetViews>
    <sheetView showGridLines="0" zoomScale="70" zoomScaleNormal="70" zoomScaleSheetLayoutView="25" workbookViewId="0">
      <pane ySplit="20" topLeftCell="A21" activePane="bottomLeft" state="frozen"/>
      <selection pane="bottomLeft" activeCell="A21" sqref="A21:XFD21"/>
    </sheetView>
  </sheetViews>
  <sheetFormatPr baseColWidth="10" defaultColWidth="11.7109375" defaultRowHeight="12.75"/>
  <cols>
    <col min="1" max="1" width="6.28515625" style="86" customWidth="1"/>
    <col min="2" max="2" width="37.140625" style="87" customWidth="1"/>
    <col min="3" max="3" width="28.28515625" style="77" customWidth="1"/>
    <col min="4" max="4" width="27.42578125" style="77" customWidth="1"/>
    <col min="5" max="5" width="16.140625" style="77" customWidth="1"/>
    <col min="6" max="7" width="22.42578125" style="77" customWidth="1"/>
    <col min="8" max="8" width="20.7109375" style="77" customWidth="1"/>
    <col min="9" max="11" width="13.7109375" style="77" customWidth="1"/>
    <col min="12" max="12" width="11.7109375" style="77" customWidth="1"/>
    <col min="13" max="13" width="17.42578125" style="77" customWidth="1"/>
    <col min="14" max="14" width="24" style="77" customWidth="1"/>
    <col min="15" max="15" width="25.28515625" style="86" customWidth="1"/>
    <col min="16" max="16" width="39.140625" style="77" customWidth="1"/>
    <col min="17" max="34" width="9.140625" style="77" customWidth="1"/>
    <col min="35" max="35" width="18.7109375" style="77" customWidth="1"/>
    <col min="36" max="239" width="9.140625" style="77" customWidth="1"/>
    <col min="240" max="240" width="6.28515625" style="77" customWidth="1"/>
    <col min="241" max="241" width="37.140625" style="77" customWidth="1"/>
    <col min="242" max="242" width="28.28515625" style="77" customWidth="1"/>
    <col min="243" max="243" width="27.42578125" style="77" customWidth="1"/>
    <col min="244" max="244" width="16.140625" style="77" customWidth="1"/>
    <col min="245" max="245" width="22.42578125" style="77" customWidth="1"/>
    <col min="246" max="247" width="12.7109375" style="77" customWidth="1"/>
    <col min="248" max="16384" width="11.7109375" style="77"/>
  </cols>
  <sheetData>
    <row r="1" spans="1:36" s="68" customFormat="1" ht="29.25" customHeight="1">
      <c r="A1" s="64"/>
      <c r="B1" s="65"/>
      <c r="C1" s="65"/>
      <c r="D1" s="65"/>
      <c r="E1" s="65"/>
      <c r="F1" s="65"/>
      <c r="G1" s="65"/>
      <c r="H1" s="65"/>
      <c r="I1" s="65"/>
      <c r="J1" s="65"/>
      <c r="K1" s="65"/>
      <c r="L1" s="65"/>
      <c r="M1" s="65"/>
      <c r="N1" s="65"/>
      <c r="O1" s="66"/>
      <c r="P1" s="67"/>
    </row>
    <row r="2" spans="1:36" s="68" customFormat="1" ht="29.25" customHeight="1">
      <c r="A2" s="64"/>
      <c r="B2" s="65"/>
      <c r="C2" s="65"/>
      <c r="D2" s="65"/>
      <c r="E2" s="65"/>
      <c r="F2" s="65"/>
      <c r="G2" s="65"/>
      <c r="H2" s="65"/>
      <c r="I2" s="65"/>
      <c r="J2" s="65"/>
      <c r="K2" s="65"/>
      <c r="L2" s="65"/>
      <c r="M2" s="65"/>
      <c r="N2" s="65"/>
      <c r="O2" s="66"/>
      <c r="P2" s="67"/>
    </row>
    <row r="3" spans="1:36" s="68" customFormat="1" ht="29.25" customHeight="1">
      <c r="A3" s="64"/>
      <c r="B3" s="65"/>
      <c r="C3" s="65"/>
      <c r="D3" s="65"/>
      <c r="E3" s="65"/>
      <c r="F3" s="65"/>
      <c r="G3" s="65"/>
      <c r="H3" s="65"/>
      <c r="I3" s="65"/>
      <c r="J3" s="65"/>
      <c r="K3" s="65"/>
      <c r="L3" s="65"/>
      <c r="M3" s="65"/>
      <c r="N3" s="65"/>
      <c r="O3" s="66"/>
      <c r="P3" s="67"/>
    </row>
    <row r="4" spans="1:36" s="68" customFormat="1" ht="29.25" customHeight="1">
      <c r="A4" s="64"/>
      <c r="B4" s="65"/>
      <c r="C4" s="65"/>
      <c r="D4" s="65"/>
      <c r="E4" s="65"/>
      <c r="F4" s="65"/>
      <c r="G4" s="65"/>
      <c r="H4" s="65"/>
      <c r="I4" s="65"/>
      <c r="J4" s="65"/>
      <c r="K4" s="65"/>
      <c r="L4" s="65"/>
      <c r="M4" s="65"/>
      <c r="N4" s="65"/>
      <c r="O4" s="66"/>
      <c r="P4" s="67"/>
    </row>
    <row r="5" spans="1:36" s="68" customFormat="1" ht="29.25" customHeight="1">
      <c r="A5" s="64"/>
      <c r="B5" s="65"/>
      <c r="C5" s="65"/>
      <c r="D5" s="65"/>
      <c r="E5" s="65"/>
      <c r="F5" s="65"/>
      <c r="G5" s="65"/>
      <c r="H5" s="65"/>
      <c r="I5" s="65"/>
      <c r="J5" s="65"/>
      <c r="K5" s="65"/>
      <c r="L5" s="65"/>
      <c r="M5" s="65"/>
      <c r="N5" s="65"/>
      <c r="O5" s="66"/>
      <c r="P5" s="67"/>
    </row>
    <row r="6" spans="1:36" s="68" customFormat="1" ht="29.25" customHeight="1">
      <c r="A6" s="281" t="s">
        <v>245</v>
      </c>
      <c r="B6" s="282"/>
      <c r="C6" s="282"/>
      <c r="D6" s="282"/>
      <c r="E6" s="282"/>
      <c r="F6" s="282"/>
      <c r="G6" s="282"/>
      <c r="H6" s="282"/>
      <c r="I6" s="282"/>
      <c r="J6" s="282"/>
      <c r="K6" s="282"/>
      <c r="L6" s="282"/>
      <c r="M6" s="282"/>
      <c r="N6" s="282"/>
      <c r="O6" s="282"/>
      <c r="P6" s="67"/>
    </row>
    <row r="7" spans="1:36" s="68" customFormat="1" ht="9.75" customHeight="1">
      <c r="A7" s="67"/>
      <c r="B7" s="69"/>
      <c r="C7" s="70"/>
      <c r="D7" s="71"/>
      <c r="E7" s="71"/>
      <c r="F7" s="71"/>
      <c r="G7" s="71"/>
      <c r="H7" s="67"/>
      <c r="I7" s="67"/>
      <c r="J7" s="67"/>
      <c r="K7" s="67"/>
      <c r="L7" s="67"/>
      <c r="M7" s="67"/>
      <c r="N7" s="67"/>
      <c r="O7" s="67"/>
      <c r="P7" s="67"/>
    </row>
    <row r="8" spans="1:36" s="68" customFormat="1" ht="16.5">
      <c r="A8" s="262" t="s">
        <v>58</v>
      </c>
      <c r="B8" s="284"/>
      <c r="C8" s="284"/>
      <c r="D8" s="284"/>
      <c r="E8" s="284"/>
      <c r="F8" s="284"/>
      <c r="G8" s="284"/>
      <c r="H8" s="284"/>
      <c r="I8" s="284"/>
      <c r="J8" s="284"/>
      <c r="K8" s="284"/>
      <c r="L8" s="284"/>
      <c r="M8" s="284"/>
      <c r="N8" s="284"/>
      <c r="O8" s="285"/>
      <c r="P8" s="45"/>
      <c r="Q8" s="45"/>
      <c r="R8" s="45"/>
      <c r="S8" s="45"/>
      <c r="T8" s="45"/>
      <c r="U8" s="45"/>
      <c r="V8" s="45"/>
      <c r="W8" s="45"/>
      <c r="X8" s="45"/>
      <c r="Y8" s="45"/>
      <c r="Z8" s="45"/>
      <c r="AA8" s="45"/>
      <c r="AB8" s="45"/>
      <c r="AC8" s="45"/>
      <c r="AD8" s="45"/>
      <c r="AE8" s="45"/>
      <c r="AI8" s="68" t="s">
        <v>230</v>
      </c>
      <c r="AJ8" s="68" t="s">
        <v>139</v>
      </c>
    </row>
    <row r="9" spans="1:36" s="68" customFormat="1" ht="16.5">
      <c r="A9" s="17"/>
      <c r="B9" s="13"/>
      <c r="C9" s="13"/>
      <c r="D9" s="13"/>
      <c r="E9" s="13"/>
      <c r="F9" s="13"/>
      <c r="G9" s="13"/>
      <c r="H9" s="13"/>
      <c r="I9" s="13"/>
      <c r="J9" s="13"/>
      <c r="K9" s="13"/>
      <c r="L9" s="13"/>
      <c r="M9" s="13"/>
      <c r="N9" s="13"/>
      <c r="O9" s="15"/>
      <c r="P9" s="46"/>
      <c r="Q9" s="46"/>
      <c r="R9" s="46"/>
      <c r="S9" s="46"/>
      <c r="T9" s="46"/>
      <c r="U9" s="46"/>
      <c r="V9" s="46"/>
      <c r="W9" s="46"/>
      <c r="X9" s="46"/>
      <c r="Y9" s="46"/>
      <c r="Z9" s="46"/>
      <c r="AA9" s="46"/>
      <c r="AB9" s="46"/>
      <c r="AC9" s="46"/>
      <c r="AD9" s="46"/>
      <c r="AE9" s="46"/>
      <c r="AI9" s="68" t="s">
        <v>231</v>
      </c>
      <c r="AJ9" s="68" t="s">
        <v>138</v>
      </c>
    </row>
    <row r="10" spans="1:36" s="68" customFormat="1" ht="16.5">
      <c r="A10" s="24"/>
      <c r="B10" s="26" t="s">
        <v>59</v>
      </c>
      <c r="C10" s="52"/>
      <c r="D10" s="26" t="s">
        <v>353</v>
      </c>
      <c r="E10" s="52"/>
      <c r="F10" s="52"/>
      <c r="G10" s="26" t="s">
        <v>275</v>
      </c>
      <c r="H10" s="52"/>
      <c r="I10" s="52"/>
      <c r="J10" s="52"/>
      <c r="K10" s="52"/>
      <c r="L10" s="52"/>
      <c r="M10" s="52"/>
      <c r="N10" s="26" t="s">
        <v>119</v>
      </c>
      <c r="O10" s="53"/>
      <c r="P10" s="67"/>
      <c r="Q10" s="51"/>
      <c r="R10" s="51"/>
      <c r="S10" s="51"/>
      <c r="T10" s="51"/>
      <c r="U10" s="51"/>
      <c r="V10" s="51"/>
      <c r="W10" s="51"/>
      <c r="X10" s="47"/>
      <c r="Y10" s="51"/>
      <c r="Z10" s="51"/>
      <c r="AA10" s="67"/>
      <c r="AB10" s="51"/>
      <c r="AC10" s="51"/>
      <c r="AD10" s="51"/>
      <c r="AE10" s="51"/>
      <c r="AJ10" s="68" t="s">
        <v>140</v>
      </c>
    </row>
    <row r="11" spans="1:36" s="68" customFormat="1" ht="24" customHeight="1">
      <c r="A11" s="24"/>
      <c r="B11" s="125" t="str">
        <f>IF(Deckblatt!B12="","",Deckblatt!B12)</f>
        <v/>
      </c>
      <c r="C11" s="126"/>
      <c r="D11" s="286" t="str">
        <f>IF(Deckblatt!B15="","",Deckblatt!B15)</f>
        <v/>
      </c>
      <c r="E11" s="287"/>
      <c r="F11" s="127"/>
      <c r="G11" s="125" t="str">
        <f>IF(Deckblatt!B18="","",Deckblatt!B18)</f>
        <v/>
      </c>
      <c r="H11" s="126"/>
      <c r="I11" s="126"/>
      <c r="J11" s="126"/>
      <c r="K11" s="126"/>
      <c r="L11" s="126"/>
      <c r="M11" s="126"/>
      <c r="N11" s="128"/>
      <c r="O11" s="72"/>
      <c r="P11" s="51"/>
      <c r="Q11" s="73"/>
      <c r="R11" s="73"/>
      <c r="S11" s="73"/>
      <c r="T11" s="73"/>
      <c r="U11" s="51"/>
      <c r="V11" s="273"/>
      <c r="W11" s="274"/>
      <c r="X11" s="51"/>
      <c r="Y11" s="51"/>
      <c r="Z11" s="51"/>
      <c r="AA11" s="51"/>
      <c r="AB11" s="51"/>
      <c r="AC11" s="51"/>
      <c r="AD11" s="51"/>
      <c r="AE11" s="51"/>
      <c r="AJ11" s="68" t="s">
        <v>143</v>
      </c>
    </row>
    <row r="12" spans="1:36" s="68" customFormat="1" ht="16.5">
      <c r="A12" s="24"/>
      <c r="B12" s="52"/>
      <c r="C12" s="26"/>
      <c r="D12" s="52"/>
      <c r="E12" s="52"/>
      <c r="F12" s="52"/>
      <c r="G12" s="52"/>
      <c r="H12" s="52"/>
      <c r="I12" s="52"/>
      <c r="J12" s="52"/>
      <c r="K12" s="52"/>
      <c r="L12" s="52"/>
      <c r="M12" s="52"/>
      <c r="N12" s="26"/>
      <c r="O12" s="53"/>
      <c r="P12" s="51"/>
      <c r="Q12" s="51"/>
      <c r="R12" s="51"/>
      <c r="S12" s="51"/>
      <c r="T12" s="51"/>
      <c r="U12" s="51"/>
      <c r="V12" s="51"/>
      <c r="W12" s="51"/>
      <c r="X12" s="51"/>
      <c r="Y12" s="51"/>
      <c r="Z12" s="51"/>
      <c r="AA12" s="51"/>
      <c r="AB12" s="51"/>
      <c r="AC12" s="51"/>
      <c r="AD12" s="51"/>
      <c r="AE12" s="51"/>
      <c r="AJ12" s="68" t="s">
        <v>142</v>
      </c>
    </row>
    <row r="13" spans="1:36" s="68" customFormat="1" ht="16.5">
      <c r="A13" s="24"/>
      <c r="B13" s="26" t="s">
        <v>118</v>
      </c>
      <c r="C13" s="52"/>
      <c r="D13" s="52"/>
      <c r="E13" s="52"/>
      <c r="F13" s="52"/>
      <c r="G13" s="52"/>
      <c r="H13" s="52"/>
      <c r="I13" s="52"/>
      <c r="J13" s="52"/>
      <c r="K13" s="52"/>
      <c r="L13" s="52"/>
      <c r="M13" s="52"/>
      <c r="N13" s="26"/>
      <c r="O13" s="53"/>
      <c r="P13" s="51"/>
      <c r="Q13" s="51"/>
      <c r="R13" s="51"/>
      <c r="S13" s="51"/>
      <c r="T13" s="51"/>
      <c r="U13" s="51"/>
      <c r="V13" s="51"/>
      <c r="W13" s="51"/>
      <c r="X13" s="51"/>
      <c r="Y13" s="51"/>
      <c r="Z13" s="51"/>
      <c r="AA13" s="51"/>
      <c r="AB13" s="51"/>
      <c r="AC13" s="51"/>
      <c r="AD13" s="51"/>
      <c r="AE13" s="51"/>
      <c r="AJ13" s="68" t="s">
        <v>141</v>
      </c>
    </row>
    <row r="14" spans="1:36" s="68" customFormat="1" ht="16.5">
      <c r="A14" s="24"/>
      <c r="B14" s="267" t="str">
        <f>IF(Deckblatt!I12="","",Deckblatt!I12)</f>
        <v/>
      </c>
      <c r="C14" s="288"/>
      <c r="D14" s="288"/>
      <c r="E14" s="288"/>
      <c r="F14" s="288"/>
      <c r="G14" s="288"/>
      <c r="H14" s="288"/>
      <c r="I14" s="288"/>
      <c r="J14" s="288"/>
      <c r="K14" s="288"/>
      <c r="L14" s="288"/>
      <c r="M14" s="288"/>
      <c r="N14" s="289"/>
      <c r="O14" s="53"/>
      <c r="P14" s="73"/>
      <c r="Q14" s="73"/>
      <c r="R14" s="73"/>
      <c r="S14" s="73"/>
      <c r="T14" s="73"/>
      <c r="U14" s="73"/>
      <c r="V14" s="73"/>
      <c r="W14" s="73"/>
      <c r="X14" s="73"/>
      <c r="Y14" s="73"/>
      <c r="Z14" s="73"/>
      <c r="AA14" s="73"/>
      <c r="AB14" s="73"/>
      <c r="AC14" s="73"/>
      <c r="AD14" s="73"/>
      <c r="AE14" s="73"/>
    </row>
    <row r="15" spans="1:36" s="68" customFormat="1" ht="16.5">
      <c r="A15" s="24"/>
      <c r="B15" s="290"/>
      <c r="C15" s="291"/>
      <c r="D15" s="291"/>
      <c r="E15" s="291"/>
      <c r="F15" s="291"/>
      <c r="G15" s="291"/>
      <c r="H15" s="291"/>
      <c r="I15" s="291"/>
      <c r="J15" s="291"/>
      <c r="K15" s="291"/>
      <c r="L15" s="291"/>
      <c r="M15" s="291"/>
      <c r="N15" s="292"/>
      <c r="O15" s="53"/>
      <c r="P15" s="73"/>
      <c r="Q15" s="73"/>
      <c r="R15" s="73"/>
      <c r="S15" s="73"/>
      <c r="T15" s="73"/>
      <c r="U15" s="73"/>
      <c r="V15" s="73"/>
      <c r="W15" s="73"/>
      <c r="X15" s="73"/>
      <c r="Y15" s="73"/>
      <c r="Z15" s="73"/>
      <c r="AA15" s="73"/>
      <c r="AB15" s="73"/>
      <c r="AC15" s="73"/>
      <c r="AD15" s="73"/>
      <c r="AE15" s="73"/>
    </row>
    <row r="16" spans="1:36" s="68" customFormat="1" ht="16.5">
      <c r="A16" s="74"/>
      <c r="B16" s="75"/>
      <c r="C16" s="75"/>
      <c r="D16" s="75"/>
      <c r="E16" s="75"/>
      <c r="F16" s="75"/>
      <c r="G16" s="75"/>
      <c r="H16" s="75"/>
      <c r="I16" s="75"/>
      <c r="J16" s="75"/>
      <c r="K16" s="75"/>
      <c r="L16" s="75"/>
      <c r="M16" s="75"/>
      <c r="N16" s="75"/>
      <c r="O16" s="48"/>
      <c r="P16" s="76"/>
      <c r="Q16" s="76"/>
      <c r="R16" s="76"/>
      <c r="S16" s="76"/>
      <c r="T16" s="76"/>
      <c r="U16" s="76"/>
      <c r="V16" s="76"/>
      <c r="W16" s="76"/>
      <c r="X16" s="76"/>
      <c r="Y16" s="76"/>
      <c r="Z16" s="76"/>
      <c r="AA16" s="76"/>
      <c r="AB16" s="76"/>
      <c r="AC16" s="76"/>
      <c r="AD16" s="76"/>
      <c r="AE16" s="76"/>
    </row>
    <row r="17" spans="1:31" s="68" customFormat="1" ht="25.5">
      <c r="A17" s="67"/>
      <c r="B17" s="69"/>
      <c r="C17" s="70"/>
      <c r="D17" s="71"/>
      <c r="E17" s="71"/>
      <c r="F17" s="71"/>
      <c r="G17" s="71"/>
      <c r="H17" s="67"/>
      <c r="I17" s="67"/>
      <c r="J17" s="67"/>
      <c r="K17" s="67"/>
      <c r="L17" s="67"/>
      <c r="M17" s="67"/>
      <c r="N17" s="67"/>
      <c r="O17" s="67"/>
      <c r="P17" s="67"/>
      <c r="Q17" s="67"/>
      <c r="R17" s="67"/>
      <c r="S17" s="67"/>
      <c r="T17" s="67"/>
      <c r="U17" s="67"/>
      <c r="V17" s="67"/>
      <c r="W17" s="67"/>
      <c r="X17" s="67"/>
      <c r="Y17" s="67"/>
      <c r="Z17" s="67"/>
      <c r="AA17" s="67"/>
      <c r="AB17" s="67"/>
      <c r="AC17" s="67"/>
      <c r="AD17" s="67"/>
      <c r="AE17" s="67"/>
    </row>
    <row r="18" spans="1:31" s="68" customFormat="1" ht="18">
      <c r="A18" s="283" t="s">
        <v>207</v>
      </c>
      <c r="B18" s="279"/>
      <c r="C18" s="279"/>
      <c r="D18" s="279"/>
      <c r="E18" s="279"/>
      <c r="F18" s="279"/>
      <c r="G18" s="279"/>
      <c r="H18" s="279"/>
      <c r="I18" s="279"/>
      <c r="J18" s="279"/>
      <c r="K18" s="279"/>
      <c r="L18" s="279"/>
      <c r="M18" s="279"/>
      <c r="N18" s="279"/>
      <c r="O18" s="279"/>
    </row>
    <row r="19" spans="1:31" ht="30" customHeight="1">
      <c r="A19" s="275" t="s">
        <v>120</v>
      </c>
      <c r="B19" s="276"/>
      <c r="C19" s="276"/>
      <c r="D19" s="276"/>
      <c r="E19" s="276"/>
      <c r="F19" s="277"/>
      <c r="G19" s="121"/>
      <c r="H19" s="275" t="s">
        <v>121</v>
      </c>
      <c r="I19" s="276"/>
      <c r="J19" s="277"/>
      <c r="K19" s="122"/>
      <c r="L19" s="275" t="s">
        <v>122</v>
      </c>
      <c r="M19" s="277"/>
      <c r="N19" s="121" t="s">
        <v>123</v>
      </c>
      <c r="O19" s="122"/>
    </row>
    <row r="20" spans="1:31" ht="72">
      <c r="A20" s="123" t="s">
        <v>124</v>
      </c>
      <c r="B20" s="123" t="s">
        <v>125</v>
      </c>
      <c r="C20" s="123" t="s">
        <v>126</v>
      </c>
      <c r="D20" s="124" t="s">
        <v>127</v>
      </c>
      <c r="E20" s="123" t="s">
        <v>128</v>
      </c>
      <c r="F20" s="123" t="s">
        <v>129</v>
      </c>
      <c r="G20" s="123" t="s">
        <v>130</v>
      </c>
      <c r="H20" s="123" t="s">
        <v>131</v>
      </c>
      <c r="I20" s="123" t="s">
        <v>132</v>
      </c>
      <c r="J20" s="123" t="s">
        <v>133</v>
      </c>
      <c r="K20" s="123" t="s">
        <v>134</v>
      </c>
      <c r="L20" s="123" t="s">
        <v>135</v>
      </c>
      <c r="M20" s="123" t="s">
        <v>136</v>
      </c>
      <c r="N20" s="123" t="s">
        <v>137</v>
      </c>
      <c r="O20" s="123" t="s">
        <v>22</v>
      </c>
    </row>
    <row r="21" spans="1:31" ht="33" customHeight="1">
      <c r="A21" s="78"/>
      <c r="B21" s="79"/>
      <c r="C21" s="80"/>
      <c r="D21" s="80"/>
      <c r="E21" s="81"/>
      <c r="F21" s="81"/>
      <c r="G21" s="82"/>
      <c r="H21" s="83"/>
      <c r="I21" s="84"/>
      <c r="J21" s="84"/>
      <c r="K21" s="85" t="str">
        <f ca="1">IF(OR(AND(I21&gt;TODAY(),J21&gt;TODAY(),I21&lt;&gt;"",J21&lt;&gt;"",L21=""),AND(I21="",L21="",J21="",L21="")),"",IF(L21&lt;&gt;"","erledigt",IF(AND(I21&lt;=TODAY(),J21&gt;=TODAY()),"offen",IF(AND(J21&lt;&gt;"",J21&lt;TODAY()),"Überschritten",""))))</f>
        <v/>
      </c>
      <c r="L21" s="82"/>
      <c r="M21" s="84"/>
      <c r="N21" s="83"/>
      <c r="O21" s="83"/>
    </row>
    <row r="22" spans="1:31" ht="33" customHeight="1">
      <c r="A22" s="78"/>
      <c r="B22" s="79"/>
      <c r="C22" s="80"/>
      <c r="D22" s="80"/>
      <c r="E22" s="81"/>
      <c r="F22" s="81"/>
      <c r="G22" s="82"/>
      <c r="H22" s="83"/>
      <c r="I22" s="84"/>
      <c r="J22" s="84"/>
      <c r="K22" s="85" t="str">
        <f t="shared" ref="K22:K79" ca="1" si="0">IF(OR(AND(I22&gt;TODAY(),J22&gt;TODAY(),I22&lt;&gt;"",J22&lt;&gt;"",L22=""),AND(I22="",L22="",J22="",L22="")),"",IF(L22&lt;&gt;"","erledigt",IF(AND(I22&lt;=TODAY(),J22&gt;=TODAY()),"offen",IF(AND(J22&lt;&gt;"",J22&lt;TODAY()),"Überschritten",""))))</f>
        <v/>
      </c>
      <c r="L22" s="82"/>
      <c r="M22" s="84"/>
      <c r="N22" s="83"/>
      <c r="O22" s="83"/>
    </row>
    <row r="23" spans="1:31" ht="33" customHeight="1">
      <c r="A23" s="78"/>
      <c r="B23" s="79"/>
      <c r="C23" s="80"/>
      <c r="D23" s="80"/>
      <c r="E23" s="81"/>
      <c r="F23" s="81"/>
      <c r="G23" s="82"/>
      <c r="H23" s="83"/>
      <c r="I23" s="84"/>
      <c r="J23" s="84"/>
      <c r="K23" s="85" t="str">
        <f t="shared" ca="1" si="0"/>
        <v/>
      </c>
      <c r="L23" s="82"/>
      <c r="M23" s="84"/>
      <c r="N23" s="83"/>
      <c r="O23" s="83"/>
    </row>
    <row r="24" spans="1:31" ht="33" customHeight="1">
      <c r="A24" s="78"/>
      <c r="B24" s="79"/>
      <c r="C24" s="80"/>
      <c r="D24" s="80"/>
      <c r="E24" s="81"/>
      <c r="F24" s="81"/>
      <c r="G24" s="82"/>
      <c r="H24" s="83"/>
      <c r="I24" s="84"/>
      <c r="J24" s="84"/>
      <c r="K24" s="85" t="str">
        <f t="shared" ca="1" si="0"/>
        <v/>
      </c>
      <c r="L24" s="82"/>
      <c r="M24" s="84"/>
      <c r="N24" s="83"/>
      <c r="O24" s="83"/>
    </row>
    <row r="25" spans="1:31" ht="33" customHeight="1">
      <c r="A25" s="78"/>
      <c r="B25" s="79"/>
      <c r="C25" s="80"/>
      <c r="D25" s="80"/>
      <c r="E25" s="81"/>
      <c r="F25" s="81"/>
      <c r="G25" s="82"/>
      <c r="H25" s="83"/>
      <c r="I25" s="84"/>
      <c r="J25" s="84"/>
      <c r="K25" s="85" t="str">
        <f t="shared" ca="1" si="0"/>
        <v/>
      </c>
      <c r="L25" s="82"/>
      <c r="M25" s="84"/>
      <c r="N25" s="83"/>
      <c r="O25" s="83"/>
    </row>
    <row r="26" spans="1:31" ht="33" customHeight="1">
      <c r="A26" s="78"/>
      <c r="B26" s="79"/>
      <c r="C26" s="80"/>
      <c r="D26" s="80"/>
      <c r="E26" s="81"/>
      <c r="F26" s="81"/>
      <c r="G26" s="82"/>
      <c r="H26" s="83"/>
      <c r="I26" s="84"/>
      <c r="J26" s="84"/>
      <c r="K26" s="85" t="str">
        <f t="shared" ca="1" si="0"/>
        <v/>
      </c>
      <c r="L26" s="82"/>
      <c r="M26" s="84"/>
      <c r="N26" s="83"/>
      <c r="O26" s="83"/>
    </row>
    <row r="27" spans="1:31" ht="33" customHeight="1">
      <c r="A27" s="78"/>
      <c r="B27" s="79"/>
      <c r="C27" s="80"/>
      <c r="D27" s="80"/>
      <c r="E27" s="81"/>
      <c r="F27" s="81"/>
      <c r="G27" s="82"/>
      <c r="H27" s="83"/>
      <c r="I27" s="84"/>
      <c r="J27" s="84"/>
      <c r="K27" s="85" t="str">
        <f t="shared" ca="1" si="0"/>
        <v/>
      </c>
      <c r="L27" s="82"/>
      <c r="M27" s="84"/>
      <c r="N27" s="83"/>
      <c r="O27" s="83"/>
    </row>
    <row r="28" spans="1:31" ht="33" customHeight="1">
      <c r="A28" s="78"/>
      <c r="B28" s="79"/>
      <c r="C28" s="80"/>
      <c r="D28" s="80"/>
      <c r="E28" s="81"/>
      <c r="F28" s="81"/>
      <c r="G28" s="82"/>
      <c r="H28" s="83"/>
      <c r="I28" s="84"/>
      <c r="J28" s="84"/>
      <c r="K28" s="85" t="str">
        <f t="shared" ca="1" si="0"/>
        <v/>
      </c>
      <c r="L28" s="82"/>
      <c r="M28" s="84"/>
      <c r="N28" s="83"/>
      <c r="O28" s="83"/>
    </row>
    <row r="29" spans="1:31" ht="33" customHeight="1">
      <c r="A29" s="78"/>
      <c r="B29" s="79"/>
      <c r="C29" s="80"/>
      <c r="D29" s="80"/>
      <c r="E29" s="81"/>
      <c r="F29" s="81"/>
      <c r="G29" s="82"/>
      <c r="H29" s="83"/>
      <c r="I29" s="84"/>
      <c r="J29" s="84"/>
      <c r="K29" s="85" t="str">
        <f t="shared" ca="1" si="0"/>
        <v/>
      </c>
      <c r="L29" s="82"/>
      <c r="M29" s="84"/>
      <c r="N29" s="83"/>
      <c r="O29" s="83"/>
    </row>
    <row r="30" spans="1:31" ht="33" customHeight="1">
      <c r="A30" s="78"/>
      <c r="B30" s="79"/>
      <c r="C30" s="80"/>
      <c r="D30" s="80"/>
      <c r="E30" s="81"/>
      <c r="F30" s="81"/>
      <c r="G30" s="82"/>
      <c r="H30" s="83"/>
      <c r="I30" s="84"/>
      <c r="J30" s="84"/>
      <c r="K30" s="85" t="str">
        <f t="shared" ca="1" si="0"/>
        <v/>
      </c>
      <c r="L30" s="82"/>
      <c r="M30" s="84"/>
      <c r="N30" s="83"/>
      <c r="O30" s="83"/>
    </row>
    <row r="31" spans="1:31" ht="33" customHeight="1">
      <c r="A31" s="78"/>
      <c r="B31" s="79"/>
      <c r="C31" s="80"/>
      <c r="D31" s="80"/>
      <c r="E31" s="81"/>
      <c r="F31" s="81"/>
      <c r="G31" s="82"/>
      <c r="H31" s="83"/>
      <c r="I31" s="84"/>
      <c r="J31" s="84"/>
      <c r="K31" s="85" t="str">
        <f t="shared" ca="1" si="0"/>
        <v/>
      </c>
      <c r="L31" s="82"/>
      <c r="M31" s="84"/>
      <c r="N31" s="83"/>
      <c r="O31" s="83"/>
    </row>
    <row r="32" spans="1:31" ht="33" customHeight="1">
      <c r="A32" s="78"/>
      <c r="B32" s="79"/>
      <c r="C32" s="80"/>
      <c r="D32" s="80"/>
      <c r="E32" s="81"/>
      <c r="F32" s="81"/>
      <c r="G32" s="82"/>
      <c r="H32" s="83"/>
      <c r="I32" s="84"/>
      <c r="J32" s="84"/>
      <c r="K32" s="85" t="str">
        <f t="shared" ca="1" si="0"/>
        <v/>
      </c>
      <c r="L32" s="82"/>
      <c r="M32" s="84"/>
      <c r="N32" s="83"/>
      <c r="O32" s="83"/>
    </row>
    <row r="33" spans="1:15" ht="33" customHeight="1">
      <c r="A33" s="78"/>
      <c r="B33" s="79"/>
      <c r="C33" s="80"/>
      <c r="D33" s="80"/>
      <c r="E33" s="81"/>
      <c r="F33" s="81"/>
      <c r="G33" s="82"/>
      <c r="H33" s="83"/>
      <c r="I33" s="84"/>
      <c r="J33" s="84"/>
      <c r="K33" s="85" t="str">
        <f t="shared" ca="1" si="0"/>
        <v/>
      </c>
      <c r="L33" s="82"/>
      <c r="M33" s="84"/>
      <c r="N33" s="83"/>
      <c r="O33" s="83"/>
    </row>
    <row r="34" spans="1:15" ht="33" customHeight="1">
      <c r="A34" s="78"/>
      <c r="B34" s="79"/>
      <c r="C34" s="80"/>
      <c r="D34" s="80"/>
      <c r="E34" s="81"/>
      <c r="F34" s="81"/>
      <c r="G34" s="82"/>
      <c r="H34" s="83"/>
      <c r="I34" s="84"/>
      <c r="J34" s="84"/>
      <c r="K34" s="85" t="str">
        <f t="shared" ca="1" si="0"/>
        <v/>
      </c>
      <c r="L34" s="82"/>
      <c r="M34" s="84"/>
      <c r="N34" s="83"/>
      <c r="O34" s="83"/>
    </row>
    <row r="35" spans="1:15" ht="33" customHeight="1">
      <c r="A35" s="78"/>
      <c r="B35" s="79"/>
      <c r="C35" s="80"/>
      <c r="D35" s="80"/>
      <c r="E35" s="81"/>
      <c r="F35" s="81"/>
      <c r="G35" s="82"/>
      <c r="H35" s="83"/>
      <c r="I35" s="84"/>
      <c r="J35" s="84"/>
      <c r="K35" s="85" t="str">
        <f t="shared" ca="1" si="0"/>
        <v/>
      </c>
      <c r="L35" s="82"/>
      <c r="M35" s="84"/>
      <c r="N35" s="83"/>
      <c r="O35" s="83"/>
    </row>
    <row r="36" spans="1:15" ht="33" customHeight="1">
      <c r="A36" s="78"/>
      <c r="B36" s="79"/>
      <c r="C36" s="80"/>
      <c r="D36" s="80"/>
      <c r="E36" s="81"/>
      <c r="F36" s="81"/>
      <c r="G36" s="82"/>
      <c r="H36" s="83"/>
      <c r="I36" s="84"/>
      <c r="J36" s="84"/>
      <c r="K36" s="85" t="str">
        <f t="shared" ca="1" si="0"/>
        <v/>
      </c>
      <c r="L36" s="82"/>
      <c r="M36" s="84"/>
      <c r="N36" s="83"/>
      <c r="O36" s="83"/>
    </row>
    <row r="37" spans="1:15" ht="33" customHeight="1">
      <c r="A37" s="78"/>
      <c r="B37" s="79"/>
      <c r="C37" s="80"/>
      <c r="D37" s="80"/>
      <c r="E37" s="81"/>
      <c r="F37" s="81"/>
      <c r="G37" s="82"/>
      <c r="H37" s="83"/>
      <c r="I37" s="84"/>
      <c r="J37" s="84"/>
      <c r="K37" s="85" t="str">
        <f t="shared" ca="1" si="0"/>
        <v/>
      </c>
      <c r="L37" s="82"/>
      <c r="M37" s="84"/>
      <c r="N37" s="83"/>
      <c r="O37" s="83"/>
    </row>
    <row r="38" spans="1:15" ht="33" customHeight="1">
      <c r="A38" s="78"/>
      <c r="B38" s="79"/>
      <c r="C38" s="80"/>
      <c r="D38" s="80"/>
      <c r="E38" s="81"/>
      <c r="F38" s="81"/>
      <c r="G38" s="82"/>
      <c r="H38" s="83"/>
      <c r="I38" s="84"/>
      <c r="J38" s="84"/>
      <c r="K38" s="85" t="str">
        <f t="shared" ca="1" si="0"/>
        <v/>
      </c>
      <c r="L38" s="82"/>
      <c r="M38" s="84"/>
      <c r="N38" s="83"/>
      <c r="O38" s="83"/>
    </row>
    <row r="39" spans="1:15" ht="33" customHeight="1">
      <c r="A39" s="78"/>
      <c r="B39" s="79"/>
      <c r="C39" s="80"/>
      <c r="D39" s="80"/>
      <c r="E39" s="81"/>
      <c r="F39" s="81"/>
      <c r="G39" s="82"/>
      <c r="H39" s="83"/>
      <c r="I39" s="84"/>
      <c r="J39" s="84"/>
      <c r="K39" s="85" t="str">
        <f t="shared" ca="1" si="0"/>
        <v/>
      </c>
      <c r="L39" s="82"/>
      <c r="M39" s="84"/>
      <c r="N39" s="83"/>
      <c r="O39" s="83"/>
    </row>
    <row r="40" spans="1:15" ht="33" customHeight="1">
      <c r="A40" s="78"/>
      <c r="B40" s="79"/>
      <c r="C40" s="80"/>
      <c r="D40" s="80"/>
      <c r="E40" s="81"/>
      <c r="F40" s="81"/>
      <c r="G40" s="82"/>
      <c r="H40" s="83"/>
      <c r="I40" s="84"/>
      <c r="J40" s="84"/>
      <c r="K40" s="85" t="str">
        <f t="shared" ca="1" si="0"/>
        <v/>
      </c>
      <c r="L40" s="82"/>
      <c r="M40" s="84"/>
      <c r="N40" s="83"/>
      <c r="O40" s="83"/>
    </row>
    <row r="41" spans="1:15" ht="33" customHeight="1">
      <c r="A41" s="78"/>
      <c r="B41" s="79"/>
      <c r="C41" s="80"/>
      <c r="D41" s="80"/>
      <c r="E41" s="81"/>
      <c r="F41" s="81"/>
      <c r="G41" s="82"/>
      <c r="H41" s="83"/>
      <c r="I41" s="84"/>
      <c r="J41" s="84"/>
      <c r="K41" s="85" t="str">
        <f t="shared" ca="1" si="0"/>
        <v/>
      </c>
      <c r="L41" s="82"/>
      <c r="M41" s="84"/>
      <c r="N41" s="83"/>
      <c r="O41" s="83"/>
    </row>
    <row r="42" spans="1:15" ht="33" customHeight="1">
      <c r="A42" s="78"/>
      <c r="B42" s="79"/>
      <c r="C42" s="80"/>
      <c r="D42" s="80"/>
      <c r="E42" s="81"/>
      <c r="F42" s="81"/>
      <c r="G42" s="82"/>
      <c r="H42" s="83"/>
      <c r="I42" s="84"/>
      <c r="J42" s="84"/>
      <c r="K42" s="85" t="str">
        <f t="shared" ca="1" si="0"/>
        <v/>
      </c>
      <c r="L42" s="82"/>
      <c r="M42" s="84"/>
      <c r="N42" s="83"/>
      <c r="O42" s="83"/>
    </row>
    <row r="43" spans="1:15" ht="33" customHeight="1">
      <c r="A43" s="78"/>
      <c r="B43" s="79"/>
      <c r="C43" s="80"/>
      <c r="D43" s="80"/>
      <c r="E43" s="81"/>
      <c r="F43" s="81"/>
      <c r="G43" s="82"/>
      <c r="H43" s="83"/>
      <c r="I43" s="84"/>
      <c r="J43" s="84"/>
      <c r="K43" s="85" t="str">
        <f t="shared" ca="1" si="0"/>
        <v/>
      </c>
      <c r="L43" s="82"/>
      <c r="M43" s="84"/>
      <c r="N43" s="83"/>
      <c r="O43" s="83"/>
    </row>
    <row r="44" spans="1:15" ht="33" customHeight="1">
      <c r="A44" s="78"/>
      <c r="B44" s="79"/>
      <c r="C44" s="80"/>
      <c r="D44" s="80"/>
      <c r="E44" s="81"/>
      <c r="F44" s="81"/>
      <c r="G44" s="82"/>
      <c r="H44" s="83"/>
      <c r="I44" s="84"/>
      <c r="J44" s="84"/>
      <c r="K44" s="85" t="str">
        <f t="shared" ca="1" si="0"/>
        <v/>
      </c>
      <c r="L44" s="82"/>
      <c r="M44" s="84"/>
      <c r="N44" s="83"/>
      <c r="O44" s="83"/>
    </row>
    <row r="45" spans="1:15" ht="33" customHeight="1">
      <c r="A45" s="78"/>
      <c r="B45" s="79"/>
      <c r="C45" s="80"/>
      <c r="D45" s="80"/>
      <c r="E45" s="81"/>
      <c r="F45" s="81"/>
      <c r="G45" s="82"/>
      <c r="H45" s="83"/>
      <c r="I45" s="84"/>
      <c r="J45" s="84"/>
      <c r="K45" s="85" t="str">
        <f t="shared" ca="1" si="0"/>
        <v/>
      </c>
      <c r="L45" s="82"/>
      <c r="M45" s="84"/>
      <c r="N45" s="83"/>
      <c r="O45" s="83"/>
    </row>
    <row r="46" spans="1:15" ht="33" customHeight="1">
      <c r="A46" s="78"/>
      <c r="B46" s="79"/>
      <c r="C46" s="80"/>
      <c r="D46" s="80"/>
      <c r="E46" s="81"/>
      <c r="F46" s="81"/>
      <c r="G46" s="82"/>
      <c r="H46" s="83"/>
      <c r="I46" s="84"/>
      <c r="J46" s="84"/>
      <c r="K46" s="85" t="str">
        <f t="shared" ca="1" si="0"/>
        <v/>
      </c>
      <c r="L46" s="82"/>
      <c r="M46" s="84"/>
      <c r="N46" s="83"/>
      <c r="O46" s="83"/>
    </row>
    <row r="47" spans="1:15" ht="33" customHeight="1">
      <c r="A47" s="78"/>
      <c r="B47" s="79"/>
      <c r="C47" s="80"/>
      <c r="D47" s="80"/>
      <c r="E47" s="81"/>
      <c r="F47" s="81"/>
      <c r="G47" s="82"/>
      <c r="H47" s="83"/>
      <c r="I47" s="84"/>
      <c r="J47" s="84"/>
      <c r="K47" s="85" t="str">
        <f t="shared" ca="1" si="0"/>
        <v/>
      </c>
      <c r="L47" s="82"/>
      <c r="M47" s="84"/>
      <c r="N47" s="83"/>
      <c r="O47" s="83"/>
    </row>
    <row r="48" spans="1:15" ht="33" customHeight="1">
      <c r="A48" s="78"/>
      <c r="B48" s="79"/>
      <c r="C48" s="80"/>
      <c r="D48" s="80"/>
      <c r="E48" s="81"/>
      <c r="F48" s="81"/>
      <c r="G48" s="82"/>
      <c r="H48" s="83"/>
      <c r="I48" s="84"/>
      <c r="J48" s="84"/>
      <c r="K48" s="85" t="str">
        <f t="shared" ca="1" si="0"/>
        <v/>
      </c>
      <c r="L48" s="82"/>
      <c r="M48" s="84"/>
      <c r="N48" s="83"/>
      <c r="O48" s="83"/>
    </row>
    <row r="49" spans="1:15" ht="33" customHeight="1">
      <c r="A49" s="78"/>
      <c r="B49" s="79"/>
      <c r="C49" s="80"/>
      <c r="D49" s="80"/>
      <c r="E49" s="81"/>
      <c r="F49" s="81"/>
      <c r="G49" s="82"/>
      <c r="H49" s="83"/>
      <c r="I49" s="84"/>
      <c r="J49" s="84"/>
      <c r="K49" s="85" t="str">
        <f t="shared" ca="1" si="0"/>
        <v/>
      </c>
      <c r="L49" s="82"/>
      <c r="M49" s="84"/>
      <c r="N49" s="83"/>
      <c r="O49" s="83"/>
    </row>
    <row r="50" spans="1:15" ht="33" customHeight="1">
      <c r="A50" s="78"/>
      <c r="B50" s="79"/>
      <c r="C50" s="80"/>
      <c r="D50" s="80"/>
      <c r="E50" s="81"/>
      <c r="F50" s="81"/>
      <c r="G50" s="82"/>
      <c r="H50" s="83"/>
      <c r="I50" s="84"/>
      <c r="J50" s="84"/>
      <c r="K50" s="85" t="str">
        <f t="shared" ca="1" si="0"/>
        <v/>
      </c>
      <c r="L50" s="82"/>
      <c r="M50" s="84"/>
      <c r="N50" s="83"/>
      <c r="O50" s="83"/>
    </row>
    <row r="51" spans="1:15" ht="33" customHeight="1">
      <c r="A51" s="78"/>
      <c r="B51" s="79"/>
      <c r="C51" s="80"/>
      <c r="D51" s="80"/>
      <c r="E51" s="81"/>
      <c r="F51" s="81"/>
      <c r="G51" s="82"/>
      <c r="H51" s="83"/>
      <c r="I51" s="84"/>
      <c r="J51" s="84"/>
      <c r="K51" s="85" t="str">
        <f t="shared" ca="1" si="0"/>
        <v/>
      </c>
      <c r="L51" s="82"/>
      <c r="M51" s="84"/>
      <c r="N51" s="83"/>
      <c r="O51" s="83"/>
    </row>
    <row r="52" spans="1:15" ht="33" customHeight="1">
      <c r="A52" s="78"/>
      <c r="B52" s="79"/>
      <c r="C52" s="80"/>
      <c r="D52" s="80"/>
      <c r="E52" s="81"/>
      <c r="F52" s="81"/>
      <c r="G52" s="82"/>
      <c r="H52" s="83"/>
      <c r="I52" s="84"/>
      <c r="J52" s="84"/>
      <c r="K52" s="85" t="str">
        <f t="shared" ca="1" si="0"/>
        <v/>
      </c>
      <c r="L52" s="82"/>
      <c r="M52" s="84"/>
      <c r="N52" s="83"/>
      <c r="O52" s="83"/>
    </row>
    <row r="53" spans="1:15" ht="33" customHeight="1">
      <c r="A53" s="78"/>
      <c r="B53" s="79"/>
      <c r="C53" s="80"/>
      <c r="D53" s="80"/>
      <c r="E53" s="81"/>
      <c r="F53" s="81"/>
      <c r="G53" s="82"/>
      <c r="H53" s="83"/>
      <c r="I53" s="84"/>
      <c r="J53" s="84"/>
      <c r="K53" s="85" t="str">
        <f t="shared" ca="1" si="0"/>
        <v/>
      </c>
      <c r="L53" s="82"/>
      <c r="M53" s="84"/>
      <c r="N53" s="83"/>
      <c r="O53" s="83"/>
    </row>
    <row r="54" spans="1:15" ht="33" customHeight="1">
      <c r="A54" s="78"/>
      <c r="B54" s="79"/>
      <c r="C54" s="80"/>
      <c r="D54" s="80"/>
      <c r="E54" s="81"/>
      <c r="F54" s="81"/>
      <c r="G54" s="82"/>
      <c r="H54" s="83"/>
      <c r="I54" s="84"/>
      <c r="J54" s="84"/>
      <c r="K54" s="85" t="str">
        <f t="shared" ca="1" si="0"/>
        <v/>
      </c>
      <c r="L54" s="82"/>
      <c r="M54" s="84"/>
      <c r="N54" s="83"/>
      <c r="O54" s="83"/>
    </row>
    <row r="55" spans="1:15" ht="33" customHeight="1">
      <c r="A55" s="78"/>
      <c r="B55" s="79"/>
      <c r="C55" s="80"/>
      <c r="D55" s="80"/>
      <c r="E55" s="81"/>
      <c r="F55" s="81"/>
      <c r="G55" s="82"/>
      <c r="H55" s="83"/>
      <c r="I55" s="84"/>
      <c r="J55" s="84"/>
      <c r="K55" s="85" t="str">
        <f t="shared" ca="1" si="0"/>
        <v/>
      </c>
      <c r="L55" s="82"/>
      <c r="M55" s="84"/>
      <c r="N55" s="83"/>
      <c r="O55" s="83"/>
    </row>
    <row r="56" spans="1:15" ht="33" customHeight="1">
      <c r="A56" s="78"/>
      <c r="B56" s="79"/>
      <c r="C56" s="80"/>
      <c r="D56" s="80"/>
      <c r="E56" s="81"/>
      <c r="F56" s="81"/>
      <c r="G56" s="82"/>
      <c r="H56" s="83"/>
      <c r="I56" s="84"/>
      <c r="J56" s="84"/>
      <c r="K56" s="85" t="str">
        <f t="shared" ca="1" si="0"/>
        <v/>
      </c>
      <c r="L56" s="82"/>
      <c r="M56" s="84"/>
      <c r="N56" s="83"/>
      <c r="O56" s="83"/>
    </row>
    <row r="57" spans="1:15" ht="33" customHeight="1">
      <c r="A57" s="78"/>
      <c r="B57" s="79"/>
      <c r="C57" s="80"/>
      <c r="D57" s="80"/>
      <c r="E57" s="81"/>
      <c r="F57" s="81"/>
      <c r="G57" s="82"/>
      <c r="H57" s="83"/>
      <c r="I57" s="84"/>
      <c r="J57" s="84"/>
      <c r="K57" s="85" t="str">
        <f t="shared" ca="1" si="0"/>
        <v/>
      </c>
      <c r="L57" s="82"/>
      <c r="M57" s="84"/>
      <c r="N57" s="83"/>
      <c r="O57" s="83"/>
    </row>
    <row r="58" spans="1:15" ht="33" customHeight="1">
      <c r="A58" s="78"/>
      <c r="B58" s="79"/>
      <c r="C58" s="80"/>
      <c r="D58" s="80"/>
      <c r="E58" s="81"/>
      <c r="F58" s="81"/>
      <c r="G58" s="82"/>
      <c r="H58" s="83"/>
      <c r="I58" s="84"/>
      <c r="J58" s="84"/>
      <c r="K58" s="85" t="str">
        <f t="shared" ca="1" si="0"/>
        <v/>
      </c>
      <c r="L58" s="82"/>
      <c r="M58" s="84"/>
      <c r="N58" s="83"/>
      <c r="O58" s="83"/>
    </row>
    <row r="59" spans="1:15" ht="33" customHeight="1">
      <c r="A59" s="78"/>
      <c r="B59" s="79"/>
      <c r="C59" s="80"/>
      <c r="D59" s="80"/>
      <c r="E59" s="81"/>
      <c r="F59" s="81"/>
      <c r="G59" s="82"/>
      <c r="H59" s="83"/>
      <c r="I59" s="84"/>
      <c r="J59" s="84"/>
      <c r="K59" s="85" t="str">
        <f t="shared" ca="1" si="0"/>
        <v/>
      </c>
      <c r="L59" s="82"/>
      <c r="M59" s="84"/>
      <c r="N59" s="83"/>
      <c r="O59" s="83"/>
    </row>
    <row r="60" spans="1:15" ht="33" customHeight="1">
      <c r="A60" s="78"/>
      <c r="B60" s="79"/>
      <c r="C60" s="80"/>
      <c r="D60" s="80"/>
      <c r="E60" s="81"/>
      <c r="F60" s="81"/>
      <c r="G60" s="82"/>
      <c r="H60" s="83"/>
      <c r="I60" s="84"/>
      <c r="J60" s="84"/>
      <c r="K60" s="85" t="str">
        <f t="shared" ca="1" si="0"/>
        <v/>
      </c>
      <c r="L60" s="82"/>
      <c r="M60" s="84"/>
      <c r="N60" s="83"/>
      <c r="O60" s="83"/>
    </row>
    <row r="61" spans="1:15" ht="33" customHeight="1">
      <c r="A61" s="78"/>
      <c r="B61" s="79"/>
      <c r="C61" s="80"/>
      <c r="D61" s="80"/>
      <c r="E61" s="81"/>
      <c r="F61" s="81"/>
      <c r="G61" s="82"/>
      <c r="H61" s="83"/>
      <c r="I61" s="84"/>
      <c r="J61" s="84"/>
      <c r="K61" s="85" t="str">
        <f t="shared" ca="1" si="0"/>
        <v/>
      </c>
      <c r="L61" s="82"/>
      <c r="M61" s="84"/>
      <c r="N61" s="83"/>
      <c r="O61" s="83"/>
    </row>
    <row r="62" spans="1:15" ht="33" customHeight="1">
      <c r="A62" s="78"/>
      <c r="B62" s="79"/>
      <c r="C62" s="80"/>
      <c r="D62" s="80"/>
      <c r="E62" s="81"/>
      <c r="F62" s="81"/>
      <c r="G62" s="82"/>
      <c r="H62" s="83"/>
      <c r="I62" s="84"/>
      <c r="J62" s="84"/>
      <c r="K62" s="85" t="str">
        <f t="shared" ca="1" si="0"/>
        <v/>
      </c>
      <c r="L62" s="82"/>
      <c r="M62" s="84"/>
      <c r="N62" s="83"/>
      <c r="O62" s="83"/>
    </row>
    <row r="63" spans="1:15" ht="33" customHeight="1">
      <c r="A63" s="78"/>
      <c r="B63" s="79"/>
      <c r="C63" s="80"/>
      <c r="D63" s="80"/>
      <c r="E63" s="81"/>
      <c r="F63" s="81"/>
      <c r="G63" s="82"/>
      <c r="H63" s="83"/>
      <c r="I63" s="84"/>
      <c r="J63" s="84"/>
      <c r="K63" s="85" t="str">
        <f t="shared" ca="1" si="0"/>
        <v/>
      </c>
      <c r="L63" s="82"/>
      <c r="M63" s="84"/>
      <c r="N63" s="83"/>
      <c r="O63" s="83"/>
    </row>
    <row r="64" spans="1:15" ht="33" customHeight="1">
      <c r="A64" s="78"/>
      <c r="B64" s="79"/>
      <c r="C64" s="80"/>
      <c r="D64" s="80"/>
      <c r="E64" s="81"/>
      <c r="F64" s="81"/>
      <c r="G64" s="82"/>
      <c r="H64" s="83"/>
      <c r="I64" s="84"/>
      <c r="J64" s="84"/>
      <c r="K64" s="85" t="str">
        <f t="shared" ca="1" si="0"/>
        <v/>
      </c>
      <c r="L64" s="82"/>
      <c r="M64" s="84"/>
      <c r="N64" s="83"/>
      <c r="O64" s="83"/>
    </row>
    <row r="65" spans="1:15" ht="33" customHeight="1">
      <c r="A65" s="78"/>
      <c r="B65" s="79"/>
      <c r="C65" s="80"/>
      <c r="D65" s="80"/>
      <c r="E65" s="81"/>
      <c r="F65" s="81"/>
      <c r="G65" s="82"/>
      <c r="H65" s="83"/>
      <c r="I65" s="84"/>
      <c r="J65" s="84"/>
      <c r="K65" s="85" t="str">
        <f t="shared" ca="1" si="0"/>
        <v/>
      </c>
      <c r="L65" s="82"/>
      <c r="M65" s="84"/>
      <c r="N65" s="83"/>
      <c r="O65" s="83"/>
    </row>
    <row r="66" spans="1:15" ht="33" customHeight="1">
      <c r="A66" s="78"/>
      <c r="B66" s="79"/>
      <c r="C66" s="80"/>
      <c r="D66" s="80"/>
      <c r="E66" s="81"/>
      <c r="F66" s="81"/>
      <c r="G66" s="82"/>
      <c r="H66" s="83"/>
      <c r="I66" s="84"/>
      <c r="J66" s="84"/>
      <c r="K66" s="85" t="str">
        <f t="shared" ca="1" si="0"/>
        <v/>
      </c>
      <c r="L66" s="82"/>
      <c r="M66" s="84"/>
      <c r="N66" s="83"/>
      <c r="O66" s="83"/>
    </row>
    <row r="67" spans="1:15" ht="33" customHeight="1">
      <c r="A67" s="78"/>
      <c r="B67" s="79"/>
      <c r="C67" s="80"/>
      <c r="D67" s="80"/>
      <c r="E67" s="81"/>
      <c r="F67" s="81"/>
      <c r="G67" s="82"/>
      <c r="H67" s="83"/>
      <c r="I67" s="84"/>
      <c r="J67" s="84"/>
      <c r="K67" s="85" t="str">
        <f t="shared" ca="1" si="0"/>
        <v/>
      </c>
      <c r="L67" s="82"/>
      <c r="M67" s="84"/>
      <c r="N67" s="83"/>
      <c r="O67" s="83"/>
    </row>
    <row r="68" spans="1:15" ht="33" customHeight="1">
      <c r="A68" s="78"/>
      <c r="B68" s="79"/>
      <c r="C68" s="80"/>
      <c r="D68" s="80"/>
      <c r="E68" s="81"/>
      <c r="F68" s="81"/>
      <c r="G68" s="82"/>
      <c r="H68" s="83"/>
      <c r="I68" s="84"/>
      <c r="J68" s="84"/>
      <c r="K68" s="85" t="str">
        <f t="shared" ca="1" si="0"/>
        <v/>
      </c>
      <c r="L68" s="82"/>
      <c r="M68" s="84"/>
      <c r="N68" s="83"/>
      <c r="O68" s="83"/>
    </row>
    <row r="69" spans="1:15" ht="33" customHeight="1">
      <c r="A69" s="78"/>
      <c r="B69" s="79"/>
      <c r="C69" s="80"/>
      <c r="D69" s="80"/>
      <c r="E69" s="81"/>
      <c r="F69" s="81"/>
      <c r="G69" s="82"/>
      <c r="H69" s="83"/>
      <c r="I69" s="84"/>
      <c r="J69" s="84"/>
      <c r="K69" s="85" t="str">
        <f t="shared" ca="1" si="0"/>
        <v/>
      </c>
      <c r="L69" s="82"/>
      <c r="M69" s="84"/>
      <c r="N69" s="83"/>
      <c r="O69" s="83"/>
    </row>
    <row r="70" spans="1:15" ht="33" customHeight="1">
      <c r="A70" s="78"/>
      <c r="B70" s="79"/>
      <c r="C70" s="80"/>
      <c r="D70" s="80"/>
      <c r="E70" s="81"/>
      <c r="F70" s="81"/>
      <c r="G70" s="82"/>
      <c r="H70" s="83"/>
      <c r="I70" s="84"/>
      <c r="J70" s="84"/>
      <c r="K70" s="85" t="str">
        <f t="shared" ca="1" si="0"/>
        <v/>
      </c>
      <c r="L70" s="82"/>
      <c r="M70" s="84"/>
      <c r="N70" s="83"/>
      <c r="O70" s="83"/>
    </row>
    <row r="71" spans="1:15" ht="33" customHeight="1">
      <c r="A71" s="78"/>
      <c r="B71" s="79"/>
      <c r="C71" s="80"/>
      <c r="D71" s="80"/>
      <c r="E71" s="81"/>
      <c r="F71" s="81"/>
      <c r="G71" s="82"/>
      <c r="H71" s="83"/>
      <c r="I71" s="84"/>
      <c r="J71" s="84"/>
      <c r="K71" s="85" t="str">
        <f t="shared" ca="1" si="0"/>
        <v/>
      </c>
      <c r="L71" s="82"/>
      <c r="M71" s="84"/>
      <c r="N71" s="83"/>
      <c r="O71" s="83"/>
    </row>
    <row r="72" spans="1:15" ht="33" customHeight="1">
      <c r="A72" s="78"/>
      <c r="B72" s="79"/>
      <c r="C72" s="80"/>
      <c r="D72" s="80"/>
      <c r="E72" s="81"/>
      <c r="F72" s="81"/>
      <c r="G72" s="82"/>
      <c r="H72" s="83"/>
      <c r="I72" s="84"/>
      <c r="J72" s="84"/>
      <c r="K72" s="85" t="str">
        <f t="shared" ca="1" si="0"/>
        <v/>
      </c>
      <c r="L72" s="82"/>
      <c r="M72" s="84"/>
      <c r="N72" s="83"/>
      <c r="O72" s="83"/>
    </row>
    <row r="73" spans="1:15" ht="33" customHeight="1">
      <c r="A73" s="78"/>
      <c r="B73" s="79"/>
      <c r="C73" s="80"/>
      <c r="D73" s="80"/>
      <c r="E73" s="81"/>
      <c r="F73" s="81"/>
      <c r="G73" s="82"/>
      <c r="H73" s="83"/>
      <c r="I73" s="84"/>
      <c r="J73" s="84"/>
      <c r="K73" s="85" t="str">
        <f t="shared" ca="1" si="0"/>
        <v/>
      </c>
      <c r="L73" s="82"/>
      <c r="M73" s="84"/>
      <c r="N73" s="83"/>
      <c r="O73" s="83"/>
    </row>
    <row r="74" spans="1:15" ht="33" customHeight="1">
      <c r="A74" s="78"/>
      <c r="B74" s="79"/>
      <c r="C74" s="80"/>
      <c r="D74" s="80"/>
      <c r="E74" s="81"/>
      <c r="F74" s="81"/>
      <c r="G74" s="82"/>
      <c r="H74" s="83"/>
      <c r="I74" s="84"/>
      <c r="J74" s="84"/>
      <c r="K74" s="85" t="str">
        <f t="shared" ca="1" si="0"/>
        <v/>
      </c>
      <c r="L74" s="82"/>
      <c r="M74" s="84"/>
      <c r="N74" s="83"/>
      <c r="O74" s="83"/>
    </row>
    <row r="75" spans="1:15" ht="33" customHeight="1">
      <c r="A75" s="78"/>
      <c r="B75" s="79"/>
      <c r="C75" s="80"/>
      <c r="D75" s="80"/>
      <c r="E75" s="81"/>
      <c r="F75" s="81"/>
      <c r="G75" s="82"/>
      <c r="H75" s="83"/>
      <c r="I75" s="84"/>
      <c r="J75" s="84"/>
      <c r="K75" s="85" t="str">
        <f t="shared" ca="1" si="0"/>
        <v/>
      </c>
      <c r="L75" s="82"/>
      <c r="M75" s="84"/>
      <c r="N75" s="83"/>
      <c r="O75" s="83"/>
    </row>
    <row r="76" spans="1:15" ht="33" customHeight="1">
      <c r="A76" s="78"/>
      <c r="B76" s="79"/>
      <c r="C76" s="80"/>
      <c r="D76" s="80"/>
      <c r="E76" s="81"/>
      <c r="F76" s="81"/>
      <c r="G76" s="82"/>
      <c r="H76" s="83"/>
      <c r="I76" s="84"/>
      <c r="J76" s="84"/>
      <c r="K76" s="85" t="str">
        <f t="shared" ca="1" si="0"/>
        <v/>
      </c>
      <c r="L76" s="82"/>
      <c r="M76" s="84"/>
      <c r="N76" s="83"/>
      <c r="O76" s="83"/>
    </row>
    <row r="77" spans="1:15" ht="33" customHeight="1">
      <c r="A77" s="78"/>
      <c r="B77" s="79"/>
      <c r="C77" s="80"/>
      <c r="D77" s="80"/>
      <c r="E77" s="81"/>
      <c r="F77" s="81"/>
      <c r="G77" s="82"/>
      <c r="H77" s="83"/>
      <c r="I77" s="84"/>
      <c r="J77" s="84"/>
      <c r="K77" s="85" t="str">
        <f t="shared" ca="1" si="0"/>
        <v/>
      </c>
      <c r="L77" s="82"/>
      <c r="M77" s="84"/>
      <c r="N77" s="83"/>
      <c r="O77" s="83"/>
    </row>
    <row r="78" spans="1:15" ht="33" customHeight="1">
      <c r="A78" s="78"/>
      <c r="B78" s="79"/>
      <c r="C78" s="80"/>
      <c r="D78" s="80"/>
      <c r="E78" s="81"/>
      <c r="F78" s="81"/>
      <c r="G78" s="82"/>
      <c r="H78" s="83"/>
      <c r="I78" s="84"/>
      <c r="J78" s="84"/>
      <c r="K78" s="85" t="str">
        <f t="shared" ca="1" si="0"/>
        <v/>
      </c>
      <c r="L78" s="82"/>
      <c r="M78" s="84"/>
      <c r="N78" s="83"/>
      <c r="O78" s="83"/>
    </row>
    <row r="79" spans="1:15" ht="33" customHeight="1">
      <c r="A79" s="78"/>
      <c r="B79" s="79"/>
      <c r="C79" s="80"/>
      <c r="D79" s="80"/>
      <c r="E79" s="81"/>
      <c r="F79" s="81"/>
      <c r="G79" s="82"/>
      <c r="H79" s="83"/>
      <c r="I79" s="84"/>
      <c r="J79" s="84"/>
      <c r="K79" s="85" t="str">
        <f t="shared" ca="1" si="0"/>
        <v/>
      </c>
      <c r="L79" s="82"/>
      <c r="M79" s="84"/>
      <c r="N79" s="83"/>
      <c r="O79" s="83"/>
    </row>
    <row r="80" spans="1:15">
      <c r="B80" s="77"/>
    </row>
    <row r="81" spans="1:15">
      <c r="B81" s="77"/>
    </row>
    <row r="82" spans="1:15">
      <c r="B82" s="77"/>
    </row>
    <row r="83" spans="1:15" s="68" customFormat="1" ht="18">
      <c r="A83" s="283"/>
      <c r="B83" s="279"/>
      <c r="C83" s="279"/>
      <c r="D83" s="279"/>
      <c r="E83" s="279"/>
      <c r="F83" s="279"/>
      <c r="G83" s="279"/>
      <c r="H83" s="279"/>
      <c r="I83" s="279"/>
      <c r="J83" s="279"/>
      <c r="K83" s="279"/>
      <c r="L83" s="279"/>
      <c r="M83" s="279"/>
      <c r="N83" s="279"/>
      <c r="O83" s="279"/>
    </row>
  </sheetData>
  <mergeCells count="10">
    <mergeCell ref="A6:O6"/>
    <mergeCell ref="A83:O83"/>
    <mergeCell ref="A8:O8"/>
    <mergeCell ref="D11:E11"/>
    <mergeCell ref="V11:W11"/>
    <mergeCell ref="B14:N15"/>
    <mergeCell ref="A18:O18"/>
    <mergeCell ref="A19:F19"/>
    <mergeCell ref="H19:J19"/>
    <mergeCell ref="L19:M19"/>
  </mergeCells>
  <conditionalFormatting sqref="L21:L79">
    <cfRule type="cellIs" dxfId="49" priority="4" stopIfTrue="1" operator="equal">
      <formula>"bestanden"</formula>
    </cfRule>
    <cfRule type="cellIs" dxfId="48" priority="5" stopIfTrue="1" operator="equal">
      <formula>"nicht bestanden"</formula>
    </cfRule>
  </conditionalFormatting>
  <conditionalFormatting sqref="K21:K79">
    <cfRule type="cellIs" dxfId="47" priority="1" stopIfTrue="1" operator="equal">
      <formula>"Überschritten"</formula>
    </cfRule>
    <cfRule type="cellIs" dxfId="46" priority="2" stopIfTrue="1" operator="equal">
      <formula>"offen"</formula>
    </cfRule>
    <cfRule type="cellIs" dxfId="45" priority="3" stopIfTrue="1" operator="equal">
      <formula>"erledigt"</formula>
    </cfRule>
  </conditionalFormatting>
  <dataValidations count="4">
    <dataValidation type="list" allowBlank="1" showInputMessage="1" showErrorMessage="1" sqref="L65342:L65418">
      <formula1>Ergebnis</formula1>
    </dataValidation>
    <dataValidation type="list" allowBlank="1" showInputMessage="1" showErrorMessage="1" sqref="G65342:G65418">
      <formula1>absicherung</formula1>
    </dataValidation>
    <dataValidation type="list" allowBlank="1" showInputMessage="1" showErrorMessage="1" sqref="G21:G79">
      <formula1>absicherungsver</formula1>
    </dataValidation>
    <dataValidation type="list" allowBlank="1" showInputMessage="1" sqref="L21:L79">
      <formula1>$AI$8:$AI$9</formula1>
    </dataValidation>
  </dataValidations>
  <printOptions horizontalCentered="1"/>
  <pageMargins left="0.47244094488188981" right="0.47244094488188981" top="0.78740157480314965" bottom="0.78740157480314965" header="0.47244094488188981" footer="0.51181102362204722"/>
  <pageSetup paperSize="9" scale="46" fitToHeight="0" orientation="landscape" horizontalDpi="4294967295" r:id="rId1"/>
  <headerFooter alignWithMargins="0"/>
  <rowBreaks count="1" manualBreakCount="1">
    <brk id="39" max="14" man="1"/>
  </rowBreaks>
  <ignoredErrors>
    <ignoredError sqref="K21:K79" unlockedFormula="1"/>
  </ignoredErrors>
  <drawing r:id="rId2"/>
  <legacyDrawing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14</vt:i4>
      </vt:variant>
      <vt:variant>
        <vt:lpstr>Benannte Bereiche</vt:lpstr>
      </vt:variant>
      <vt:variant>
        <vt:i4>14</vt:i4>
      </vt:variant>
    </vt:vector>
  </HeadingPairs>
  <TitlesOfParts>
    <vt:vector size="28" baseType="lpstr">
      <vt:lpstr>Änderungshistorie</vt:lpstr>
      <vt:lpstr>APQP-PPAP Einführung</vt:lpstr>
      <vt:lpstr>APQP und PPAP Prozessdiagramme</vt:lpstr>
      <vt:lpstr>Deckblatt</vt:lpstr>
      <vt:lpstr>Rollen und Verantwortlichkeiten</vt:lpstr>
      <vt:lpstr>QM-Plan Projekt</vt:lpstr>
      <vt:lpstr>BM Funktionsanalyse</vt:lpstr>
      <vt:lpstr>DVP&amp;R 1 </vt:lpstr>
      <vt:lpstr>DVP&amp;R 2</vt:lpstr>
      <vt:lpstr>Serienreifer Prozess (Lief.)</vt:lpstr>
      <vt:lpstr>Serienreifes Produkt</vt:lpstr>
      <vt:lpstr>Musterstände</vt:lpstr>
      <vt:lpstr>Form, Passung, Funktion  Def.</vt:lpstr>
      <vt:lpstr>Glossar</vt:lpstr>
      <vt:lpstr>'DVP&amp;R 2'!absicherungsver</vt:lpstr>
      <vt:lpstr>'Rollen und Verantwortlichkeiten'!absicherungsver</vt:lpstr>
      <vt:lpstr>absicherungsver</vt:lpstr>
      <vt:lpstr>Änderungshistorie!Druckbereich</vt:lpstr>
      <vt:lpstr>'APQP-PPAP Einführung'!Druckbereich</vt:lpstr>
      <vt:lpstr>'BM Funktionsanalyse'!Druckbereich</vt:lpstr>
      <vt:lpstr>Deckblatt!Druckbereich</vt:lpstr>
      <vt:lpstr>'DVP&amp;R 1 '!Druckbereich</vt:lpstr>
      <vt:lpstr>'DVP&amp;R 2'!Druckbereich</vt:lpstr>
      <vt:lpstr>'Rollen und Verantwortlichkeiten'!Druckbereich</vt:lpstr>
      <vt:lpstr>'Serienreifer Prozess (Lief.)'!Druckbereich</vt:lpstr>
      <vt:lpstr>'Serienreifes Produkt'!Druckbereich</vt:lpstr>
      <vt:lpstr>'Rollen und Verantwortlichkeiten'!tailor</vt:lpstr>
      <vt:lpstr>tailor</vt:lpstr>
    </vt:vector>
  </TitlesOfParts>
  <Company>Weidmüller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w001874</dc:creator>
  <cp:lastModifiedBy>w000400</cp:lastModifiedBy>
  <cp:lastPrinted>2015-12-10T10:50:44Z</cp:lastPrinted>
  <dcterms:created xsi:type="dcterms:W3CDTF">2015-02-26T09:29:18Z</dcterms:created>
  <dcterms:modified xsi:type="dcterms:W3CDTF">2018-01-04T12:17:47Z</dcterms:modified>
</cp:coreProperties>
</file>